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0C11DF2C-8623-479A-921D-C7FFDD3891C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3" i="1" l="1"/>
  <c r="A203" i="1"/>
  <c r="L202" i="1"/>
  <c r="J202" i="1"/>
  <c r="I202" i="1"/>
  <c r="H202" i="1"/>
  <c r="G202" i="1"/>
  <c r="F202" i="1"/>
  <c r="B193" i="1"/>
  <c r="A193" i="1"/>
  <c r="B182" i="1"/>
  <c r="A182" i="1"/>
  <c r="L181" i="1"/>
  <c r="J181" i="1"/>
  <c r="I181" i="1"/>
  <c r="H181" i="1"/>
  <c r="G181" i="1"/>
  <c r="F181" i="1"/>
  <c r="B172" i="1"/>
  <c r="A172" i="1"/>
  <c r="L182" i="1"/>
  <c r="B161" i="1"/>
  <c r="A161" i="1"/>
  <c r="L160" i="1"/>
  <c r="J160" i="1"/>
  <c r="I160" i="1"/>
  <c r="H160" i="1"/>
  <c r="G160" i="1"/>
  <c r="F160" i="1"/>
  <c r="B151" i="1"/>
  <c r="A151" i="1"/>
  <c r="B142" i="1"/>
  <c r="A142" i="1"/>
  <c r="L141" i="1"/>
  <c r="J141" i="1"/>
  <c r="I141" i="1"/>
  <c r="H141" i="1"/>
  <c r="G141" i="1"/>
  <c r="F141" i="1"/>
  <c r="F142" i="1" s="1"/>
  <c r="B132" i="1"/>
  <c r="A132" i="1"/>
  <c r="B123" i="1"/>
  <c r="A123" i="1"/>
  <c r="L122" i="1"/>
  <c r="J122" i="1"/>
  <c r="I122" i="1"/>
  <c r="H122" i="1"/>
  <c r="G122" i="1"/>
  <c r="F122" i="1"/>
  <c r="F123" i="1" s="1"/>
  <c r="B113" i="1"/>
  <c r="A113" i="1"/>
  <c r="B103" i="1"/>
  <c r="A103" i="1"/>
  <c r="L102" i="1"/>
  <c r="J102" i="1"/>
  <c r="I102" i="1"/>
  <c r="H102" i="1"/>
  <c r="G102" i="1"/>
  <c r="F102" i="1"/>
  <c r="F103" i="1" s="1"/>
  <c r="B93" i="1"/>
  <c r="A93" i="1"/>
  <c r="B82" i="1"/>
  <c r="A82" i="1"/>
  <c r="L81" i="1"/>
  <c r="J81" i="1"/>
  <c r="I81" i="1"/>
  <c r="H81" i="1"/>
  <c r="G81" i="1"/>
  <c r="F81" i="1"/>
  <c r="F82" i="1" s="1"/>
  <c r="B72" i="1"/>
  <c r="A72" i="1"/>
  <c r="B63" i="1"/>
  <c r="A63" i="1"/>
  <c r="L62" i="1"/>
  <c r="J62" i="1"/>
  <c r="I62" i="1"/>
  <c r="H62" i="1"/>
  <c r="G62" i="1"/>
  <c r="F62" i="1"/>
  <c r="B53" i="1"/>
  <c r="A53" i="1"/>
  <c r="B44" i="1"/>
  <c r="A44" i="1"/>
  <c r="L43" i="1"/>
  <c r="J43" i="1"/>
  <c r="I43" i="1"/>
  <c r="H43" i="1"/>
  <c r="G43" i="1"/>
  <c r="F43" i="1"/>
  <c r="F44" i="1" s="1"/>
  <c r="B34" i="1"/>
  <c r="A34" i="1"/>
  <c r="L22" i="1"/>
  <c r="J22" i="1"/>
  <c r="I22" i="1"/>
  <c r="H22" i="1"/>
  <c r="G22" i="1"/>
  <c r="F22" i="1"/>
  <c r="F23" i="1" s="1"/>
  <c r="L203" i="1" l="1"/>
  <c r="F182" i="1"/>
  <c r="L82" i="1"/>
  <c r="L142" i="1"/>
  <c r="L103" i="1"/>
  <c r="L63" i="1"/>
  <c r="L161" i="1"/>
  <c r="F203" i="1"/>
  <c r="F161" i="1"/>
  <c r="L123" i="1"/>
  <c r="L44" i="1"/>
  <c r="L23" i="1"/>
  <c r="F204" i="1" l="1"/>
  <c r="L204" i="1"/>
</calcChain>
</file>

<file path=xl/sharedStrings.xml><?xml version="1.0" encoding="utf-8"?>
<sst xmlns="http://schemas.openxmlformats.org/spreadsheetml/2006/main" count="806" uniqueCount="269">
  <si>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</si>
  <si>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</si>
  <si>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</si>
  <si>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</si>
  <si>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</si>
  <si>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</si>
  <si>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</si>
  <si>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</si>
  <si>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</si>
  <si>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</si>
  <si>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</si>
  <si>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</si>
  <si>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</si>
  <si>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</si>
  <si>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</si>
  <si>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</si>
  <si>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</si>
  <si>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</si>
  <si>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</si>
  <si>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</si>
  <si>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</si>
  <si>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</si>
  <si>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</si>
  <si>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</si>
  <si>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</si>
  <si>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</si>
  <si>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</si>
  <si>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</si>
  <si>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</si>
  <si>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</si>
  <si>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</si>
  <si>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</si>
  <si>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</si>
  <si>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</si>
  <si>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</si>
  <si>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</si>
  <si>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</si>
  <si>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</si>
  <si>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Зеленодольский филиал МБОУ "СОШ№7" с.Чкаловское</t>
  </si>
  <si>
    <t xml:space="preserve">директор </t>
  </si>
  <si>
    <t>Андриенко Н.Н.</t>
  </si>
  <si>
    <t>Свекла тушеная</t>
  </si>
  <si>
    <t>10.175</t>
  </si>
  <si>
    <t>16.65</t>
  </si>
  <si>
    <t>150.85</t>
  </si>
  <si>
    <t>Рагу овощное</t>
  </si>
  <si>
    <t>4.6</t>
  </si>
  <si>
    <t>6.09</t>
  </si>
  <si>
    <t>2.5</t>
  </si>
  <si>
    <t>82.5</t>
  </si>
  <si>
    <t>2.6</t>
  </si>
  <si>
    <t xml:space="preserve">Чай </t>
  </si>
  <si>
    <t>200</t>
  </si>
  <si>
    <t>0</t>
  </si>
  <si>
    <t>11.98</t>
  </si>
  <si>
    <t>43</t>
  </si>
  <si>
    <t>хлеб бел</t>
  </si>
  <si>
    <t>Пшеничный</t>
  </si>
  <si>
    <t>30</t>
  </si>
  <si>
    <t>1.53</t>
  </si>
  <si>
    <t>0.53</t>
  </si>
  <si>
    <t>11.12</t>
  </si>
  <si>
    <t>53.5</t>
  </si>
  <si>
    <t>сладкое</t>
  </si>
  <si>
    <t>Печенье</t>
  </si>
  <si>
    <t>2.25</t>
  </si>
  <si>
    <t>2.94</t>
  </si>
  <si>
    <t>22.32</t>
  </si>
  <si>
    <t>125.1</t>
  </si>
  <si>
    <t>Молоко</t>
  </si>
  <si>
    <t>5.49</t>
  </si>
  <si>
    <t>4.9</t>
  </si>
  <si>
    <t>9.09</t>
  </si>
  <si>
    <t>102.01</t>
  </si>
  <si>
    <t>24.045</t>
  </si>
  <si>
    <t>17.06</t>
  </si>
  <si>
    <t>73.66</t>
  </si>
  <si>
    <t>556.96</t>
  </si>
  <si>
    <t>Икра кабачковая</t>
  </si>
  <si>
    <t>1.08</t>
  </si>
  <si>
    <t>0.18</t>
  </si>
  <si>
    <t>8.62</t>
  </si>
  <si>
    <t>40.4</t>
  </si>
  <si>
    <t>Каша гречневая</t>
  </si>
  <si>
    <t>150</t>
  </si>
  <si>
    <t>6.46</t>
  </si>
  <si>
    <t>5.55</t>
  </si>
  <si>
    <t>35.1</t>
  </si>
  <si>
    <t>Курица запеченая</t>
  </si>
  <si>
    <t>60</t>
  </si>
  <si>
    <t>66</t>
  </si>
  <si>
    <t>46</t>
  </si>
  <si>
    <t>5</t>
  </si>
  <si>
    <t>Соус томатный</t>
  </si>
  <si>
    <t>35</t>
  </si>
  <si>
    <t>0.56</t>
  </si>
  <si>
    <t>1.01</t>
  </si>
  <si>
    <t>2.9</t>
  </si>
  <si>
    <t>27</t>
  </si>
  <si>
    <t>Кисель</t>
  </si>
  <si>
    <t>18</t>
  </si>
  <si>
    <t>102.1</t>
  </si>
  <si>
    <t>765</t>
  </si>
  <si>
    <t>83.37</t>
  </si>
  <si>
    <t>61.11</t>
  </si>
  <si>
    <t>112.15</t>
  </si>
  <si>
    <t>Свекольник со сметаной</t>
  </si>
  <si>
    <t>0.66</t>
  </si>
  <si>
    <t>7.55</t>
  </si>
  <si>
    <t>20.15</t>
  </si>
  <si>
    <t>167</t>
  </si>
  <si>
    <t>Пампушка (булочка) с чесноком</t>
  </si>
  <si>
    <t>50</t>
  </si>
  <si>
    <t>2.28</t>
  </si>
  <si>
    <t>0.24</t>
  </si>
  <si>
    <t>14.58</t>
  </si>
  <si>
    <t>71.14</t>
  </si>
  <si>
    <t>Вафля</t>
  </si>
  <si>
    <t>0.85</t>
  </si>
  <si>
    <t>16.175</t>
  </si>
  <si>
    <t>134.75</t>
  </si>
  <si>
    <t>730</t>
  </si>
  <si>
    <t>17.7</t>
  </si>
  <si>
    <t>13.88</t>
  </si>
  <si>
    <t>89.115</t>
  </si>
  <si>
    <t>588.49</t>
  </si>
  <si>
    <t xml:space="preserve">Плов </t>
  </si>
  <si>
    <t>12.9</t>
  </si>
  <si>
    <t>12</t>
  </si>
  <si>
    <t>31.7</t>
  </si>
  <si>
    <t>Салат "витаминный" из капусты</t>
  </si>
  <si>
    <t>0.7</t>
  </si>
  <si>
    <t>2.54</t>
  </si>
  <si>
    <t>4.5</t>
  </si>
  <si>
    <t>Чай</t>
  </si>
  <si>
    <t>0.48</t>
  </si>
  <si>
    <t>23.8</t>
  </si>
  <si>
    <t>90</t>
  </si>
  <si>
    <t>690</t>
  </si>
  <si>
    <t>27.52</t>
  </si>
  <si>
    <t>Салат изсоленого огурца с луком</t>
  </si>
  <si>
    <t>0.36</t>
  </si>
  <si>
    <t>1.415</t>
  </si>
  <si>
    <t>2.315</t>
  </si>
  <si>
    <t>Макароны отварные</t>
  </si>
  <si>
    <t>23.4</t>
  </si>
  <si>
    <t>3.05</t>
  </si>
  <si>
    <t>5.24</t>
  </si>
  <si>
    <t>18.06</t>
  </si>
  <si>
    <t>142</t>
  </si>
  <si>
    <t xml:space="preserve">Котлета мясная </t>
  </si>
  <si>
    <t>9.84</t>
  </si>
  <si>
    <t>8.02</t>
  </si>
  <si>
    <t>7.16</t>
  </si>
  <si>
    <t>139.13</t>
  </si>
  <si>
    <t>Компот из сухофруктов</t>
  </si>
  <si>
    <t xml:space="preserve">Молоко </t>
  </si>
  <si>
    <t>785</t>
  </si>
  <si>
    <t>23.08</t>
  </si>
  <si>
    <t>31.05</t>
  </si>
  <si>
    <t>84.9</t>
  </si>
  <si>
    <t>655.14</t>
  </si>
  <si>
    <t>0.27</t>
  </si>
  <si>
    <t>0.45</t>
  </si>
  <si>
    <t>37</t>
  </si>
  <si>
    <t>Картофельное пюре</t>
  </si>
  <si>
    <t>3.36</t>
  </si>
  <si>
    <t>6.9</t>
  </si>
  <si>
    <t>18.27</t>
  </si>
  <si>
    <t>148.5</t>
  </si>
  <si>
    <t>Печень "по- строгоновски"</t>
  </si>
  <si>
    <t>70</t>
  </si>
  <si>
    <t>11</t>
  </si>
  <si>
    <t>4.44</t>
  </si>
  <si>
    <t>1.7</t>
  </si>
  <si>
    <t>87.9</t>
  </si>
  <si>
    <t>11.125</t>
  </si>
  <si>
    <t>53.6</t>
  </si>
  <si>
    <t>760</t>
  </si>
  <si>
    <t>23.9</t>
  </si>
  <si>
    <t>22.25</t>
  </si>
  <si>
    <t>80.9</t>
  </si>
  <si>
    <t>614.11</t>
  </si>
  <si>
    <t>Борщ из свежей капусты,отварным мясом и сметаной</t>
  </si>
  <si>
    <t>5.52</t>
  </si>
  <si>
    <t>5.98</t>
  </si>
  <si>
    <t>9.78</t>
  </si>
  <si>
    <t>117</t>
  </si>
  <si>
    <t>Пампушки с чесноком (булочка с чесноком)</t>
  </si>
  <si>
    <t>780</t>
  </si>
  <si>
    <t>19.87</t>
  </si>
  <si>
    <t>20.44</t>
  </si>
  <si>
    <t>78.61</t>
  </si>
  <si>
    <t>570.11</t>
  </si>
  <si>
    <t>0.12</t>
  </si>
  <si>
    <t>2.3</t>
  </si>
  <si>
    <t>12.8</t>
  </si>
  <si>
    <t>Солянка с мясом и рисом</t>
  </si>
  <si>
    <t>3.2</t>
  </si>
  <si>
    <t>5.2</t>
  </si>
  <si>
    <t>22.8</t>
  </si>
  <si>
    <t>151.36</t>
  </si>
  <si>
    <t>16.17</t>
  </si>
  <si>
    <t>12.21</t>
  </si>
  <si>
    <t>18.3</t>
  </si>
  <si>
    <t>85.28</t>
  </si>
  <si>
    <t>544.42</t>
  </si>
  <si>
    <t>Винегрет</t>
  </si>
  <si>
    <t>0.73</t>
  </si>
  <si>
    <t>2.34</t>
  </si>
  <si>
    <t>3.78</t>
  </si>
  <si>
    <t>41.18</t>
  </si>
  <si>
    <t>Тефтеля м\к</t>
  </si>
  <si>
    <t>795</t>
  </si>
  <si>
    <t>23.76</t>
  </si>
  <si>
    <t>26.64</t>
  </si>
  <si>
    <t>86.62</t>
  </si>
  <si>
    <t>679.42</t>
  </si>
  <si>
    <t>Свекла тушеная или салат из соленого огурца</t>
  </si>
  <si>
    <t>Котлета рыбная или мясная</t>
  </si>
  <si>
    <t>4</t>
  </si>
  <si>
    <t>Кисель или компот</t>
  </si>
  <si>
    <t>5.6</t>
  </si>
  <si>
    <t>3.6</t>
  </si>
  <si>
    <t>21.99</t>
  </si>
  <si>
    <t>30.58</t>
  </si>
  <si>
    <t>82.05</t>
  </si>
  <si>
    <t>69</t>
  </si>
  <si>
    <t>677.26</t>
  </si>
  <si>
    <t>22</t>
  </si>
  <si>
    <t>25</t>
  </si>
  <si>
    <t>80</t>
  </si>
  <si>
    <t>65</t>
  </si>
  <si>
    <t>240</t>
  </si>
  <si>
    <t>713</t>
  </si>
  <si>
    <t>145</t>
  </si>
  <si>
    <t>33</t>
  </si>
  <si>
    <t>650</t>
  </si>
  <si>
    <t>511.35</t>
  </si>
  <si>
    <t>84.565</t>
  </si>
  <si>
    <t>21.47</t>
  </si>
  <si>
    <t xml:space="preserve"> Капуста тушеная</t>
  </si>
  <si>
    <t>10</t>
  </si>
  <si>
    <t>601</t>
  </si>
  <si>
    <t>40</t>
  </si>
  <si>
    <t>263</t>
  </si>
  <si>
    <t>8</t>
  </si>
  <si>
    <t>28</t>
  </si>
  <si>
    <t>95</t>
  </si>
  <si>
    <t>154</t>
  </si>
  <si>
    <t>15</t>
  </si>
  <si>
    <t>20</t>
  </si>
  <si>
    <t>637</t>
  </si>
  <si>
    <t>23</t>
  </si>
  <si>
    <t>792</t>
  </si>
  <si>
    <t>233</t>
  </si>
  <si>
    <t>7</t>
  </si>
  <si>
    <t>288</t>
  </si>
  <si>
    <t>14</t>
  </si>
  <si>
    <t>97</t>
  </si>
  <si>
    <t>57</t>
  </si>
  <si>
    <t>414</t>
  </si>
  <si>
    <t>139</t>
  </si>
  <si>
    <t>943</t>
  </si>
  <si>
    <t>321</t>
  </si>
  <si>
    <t>411</t>
  </si>
  <si>
    <t>36</t>
  </si>
  <si>
    <t>151</t>
  </si>
  <si>
    <t>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</si>
</sst>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49" fontId="6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6" fillId="2" borderId="2" xfId="0" applyNumberFormat="1" applyFont="1" applyFill="1" applyBorder="1" applyAlignment="1" applyProtection="1">
      <alignment horizontal="center" vertical="top" wrapText="1"/>
      <protection locked="0"/>
    </xf>
    <xf numFmtId="49" fontId="6" fillId="2" borderId="17" xfId="0" applyNumberFormat="1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4" fillId="2" borderId="2" xfId="0" applyFont="1" applyFill="1" applyBorder="1" applyProtection="1">
      <protection locked="0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horizontal="center" vertical="top" wrapText="1"/>
    </xf>
    <xf numFmtId="49" fontId="6" fillId="3" borderId="3" xfId="0" applyNumberFormat="1" applyFont="1" applyFill="1" applyBorder="1" applyAlignment="1">
      <alignment horizontal="center" vertical="top" wrapText="1"/>
    </xf>
    <xf numFmtId="0" fontId="4" fillId="0" borderId="1" xfId="0" applyFont="1" applyBorder="1"/>
    <xf numFmtId="49" fontId="6" fillId="2" borderId="1" xfId="0" applyNumberFormat="1" applyFont="1" applyFill="1" applyBorder="1" applyAlignment="1" applyProtection="1">
      <alignment vertical="top" wrapText="1"/>
      <protection locked="0"/>
    </xf>
    <xf numFmtId="49" fontId="6" fillId="2" borderId="2" xfId="0" applyNumberFormat="1" applyFont="1" applyFill="1" applyBorder="1" applyAlignment="1" applyProtection="1">
      <alignment vertical="top" wrapText="1"/>
      <protection locked="0"/>
    </xf>
    <xf numFmtId="49" fontId="6" fillId="0" borderId="2" xfId="0" applyNumberFormat="1" applyFont="1" applyBorder="1" applyAlignment="1">
      <alignment vertical="top" wrapText="1"/>
    </xf>
    <xf numFmtId="0" fontId="3" fillId="0" borderId="2" xfId="0" applyFont="1" applyBorder="1"/>
    <xf numFmtId="0" fontId="3" fillId="0" borderId="1" xfId="0" applyFont="1" applyBorder="1"/>
    <xf numFmtId="0" fontId="3" fillId="2" borderId="2" xfId="0" applyFont="1" applyFill="1" applyBorder="1" applyProtection="1">
      <protection locked="0"/>
    </xf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1" fillId="0" borderId="1" xfId="0" applyFont="1" applyBorder="1"/>
    <xf numFmtId="49" fontId="6" fillId="0" borderId="10" xfId="0" applyNumberFormat="1" applyFont="1" applyBorder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4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L203" sqref="L20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0" t="s">
        <v>38</v>
      </c>
      <c r="D1" s="71"/>
      <c r="E1" s="71"/>
      <c r="F1" s="12" t="s">
        <v>16</v>
      </c>
      <c r="G1" s="2" t="s">
        <v>17</v>
      </c>
      <c r="H1" s="72" t="s">
        <v>39</v>
      </c>
      <c r="I1" s="72"/>
      <c r="J1" s="72"/>
      <c r="K1" s="72"/>
    </row>
    <row r="2" spans="1:12" ht="17.399999999999999" x14ac:dyDescent="0.25">
      <c r="A2" s="34" t="s">
        <v>6</v>
      </c>
      <c r="C2" s="2"/>
      <c r="G2" s="2" t="s">
        <v>18</v>
      </c>
      <c r="H2" s="72" t="s">
        <v>40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5">
        <v>30</v>
      </c>
      <c r="I3" s="45">
        <v>8</v>
      </c>
      <c r="J3" s="46">
        <v>2024</v>
      </c>
      <c r="K3" s="1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0.6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4" x14ac:dyDescent="0.3">
      <c r="A6" s="23">
        <v>1</v>
      </c>
      <c r="B6" s="15">
        <v>1</v>
      </c>
      <c r="C6" s="11" t="s">
        <v>20</v>
      </c>
      <c r="D6" s="7" t="s">
        <v>25</v>
      </c>
      <c r="E6" s="39" t="s">
        <v>41</v>
      </c>
      <c r="F6" s="49">
        <v>60</v>
      </c>
      <c r="G6" s="49" t="s">
        <v>46</v>
      </c>
      <c r="H6" s="49" t="s">
        <v>47</v>
      </c>
      <c r="I6" s="49" t="s">
        <v>48</v>
      </c>
      <c r="J6" s="49" t="s">
        <v>49</v>
      </c>
      <c r="K6" s="50" t="s">
        <v>229</v>
      </c>
      <c r="L6" s="49" t="s">
        <v>242</v>
      </c>
    </row>
    <row r="7" spans="1:12" ht="14.4" x14ac:dyDescent="0.3">
      <c r="A7" s="23"/>
      <c r="B7" s="15"/>
      <c r="C7" s="11"/>
      <c r="D7" s="7" t="s">
        <v>21</v>
      </c>
      <c r="E7" s="39" t="s">
        <v>45</v>
      </c>
      <c r="F7" s="49">
        <v>200</v>
      </c>
      <c r="G7" s="49" t="s">
        <v>42</v>
      </c>
      <c r="H7" s="49" t="s">
        <v>50</v>
      </c>
      <c r="I7" s="49" t="s">
        <v>43</v>
      </c>
      <c r="J7" s="49" t="s">
        <v>44</v>
      </c>
      <c r="K7" s="50" t="s">
        <v>243</v>
      </c>
      <c r="L7" s="49" t="s">
        <v>244</v>
      </c>
    </row>
    <row r="8" spans="1:12" ht="14.4" x14ac:dyDescent="0.3">
      <c r="A8" s="23"/>
      <c r="B8" s="15"/>
      <c r="C8" s="11"/>
      <c r="D8" s="51" t="s">
        <v>22</v>
      </c>
      <c r="E8" s="39" t="s">
        <v>51</v>
      </c>
      <c r="F8" s="49" t="s">
        <v>52</v>
      </c>
      <c r="G8" s="49" t="s">
        <v>53</v>
      </c>
      <c r="H8" s="49" t="s">
        <v>53</v>
      </c>
      <c r="I8" s="49" t="s">
        <v>54</v>
      </c>
      <c r="J8" s="49" t="s">
        <v>55</v>
      </c>
      <c r="K8" s="50" t="s">
        <v>245</v>
      </c>
      <c r="L8" s="49" t="s">
        <v>220</v>
      </c>
    </row>
    <row r="9" spans="1:12" ht="14.4" x14ac:dyDescent="0.3">
      <c r="A9" s="23"/>
      <c r="B9" s="15"/>
      <c r="C9" s="11"/>
      <c r="D9" s="52" t="s">
        <v>56</v>
      </c>
      <c r="E9" s="39" t="s">
        <v>57</v>
      </c>
      <c r="F9" s="49" t="s">
        <v>58</v>
      </c>
      <c r="G9" s="49" t="s">
        <v>59</v>
      </c>
      <c r="H9" s="49" t="s">
        <v>60</v>
      </c>
      <c r="I9" s="49" t="s">
        <v>61</v>
      </c>
      <c r="J9" s="49" t="s">
        <v>62</v>
      </c>
      <c r="K9" s="50"/>
      <c r="L9" s="49" t="s">
        <v>92</v>
      </c>
    </row>
    <row r="10" spans="1:12" ht="14.4" x14ac:dyDescent="0.3">
      <c r="A10" s="23"/>
      <c r="B10" s="15"/>
      <c r="C10" s="11"/>
      <c r="D10" s="52" t="s">
        <v>63</v>
      </c>
      <c r="E10" s="39" t="s">
        <v>64</v>
      </c>
      <c r="F10" s="49" t="s">
        <v>58</v>
      </c>
      <c r="G10" s="49" t="s">
        <v>65</v>
      </c>
      <c r="H10" s="49" t="s">
        <v>66</v>
      </c>
      <c r="I10" s="49" t="s">
        <v>67</v>
      </c>
      <c r="J10" s="49" t="s">
        <v>68</v>
      </c>
      <c r="K10" s="50"/>
      <c r="L10" s="49" t="s">
        <v>246</v>
      </c>
    </row>
    <row r="11" spans="1:12" ht="14.4" x14ac:dyDescent="0.3">
      <c r="A11" s="23"/>
      <c r="B11" s="15"/>
      <c r="C11" s="11"/>
      <c r="D11" s="52"/>
      <c r="E11" s="39" t="s">
        <v>69</v>
      </c>
      <c r="F11" s="49" t="s">
        <v>52</v>
      </c>
      <c r="G11" s="49" t="s">
        <v>70</v>
      </c>
      <c r="H11" s="49" t="s">
        <v>71</v>
      </c>
      <c r="I11" s="49" t="s">
        <v>72</v>
      </c>
      <c r="J11" s="49" t="s">
        <v>73</v>
      </c>
      <c r="K11" s="50"/>
      <c r="L11" s="49" t="s">
        <v>247</v>
      </c>
    </row>
    <row r="12" spans="1:12" ht="14.4" x14ac:dyDescent="0.3">
      <c r="A12" s="24"/>
      <c r="B12" s="17"/>
      <c r="C12" s="8"/>
      <c r="D12" s="18" t="s">
        <v>32</v>
      </c>
      <c r="E12" s="9"/>
      <c r="F12" s="19">
        <v>720</v>
      </c>
      <c r="G12" s="19" t="s">
        <v>74</v>
      </c>
      <c r="H12" s="53" t="s">
        <v>75</v>
      </c>
      <c r="I12" s="53" t="s">
        <v>76</v>
      </c>
      <c r="J12" s="53" t="s">
        <v>77</v>
      </c>
      <c r="K12" s="54"/>
      <c r="L12" s="53" t="s">
        <v>248</v>
      </c>
    </row>
    <row r="13" spans="1:12" ht="14.4" x14ac:dyDescent="0.3">
      <c r="A13" s="26">
        <v>1</v>
      </c>
      <c r="B13" s="13">
        <v>1</v>
      </c>
      <c r="C13" s="10" t="s">
        <v>24</v>
      </c>
      <c r="D13" s="7" t="s">
        <v>25</v>
      </c>
      <c r="E13" s="39"/>
      <c r="F13" s="40"/>
      <c r="G13" s="40"/>
      <c r="H13" s="40"/>
      <c r="I13" s="40"/>
      <c r="J13" s="40"/>
      <c r="K13" s="41"/>
      <c r="L13" s="40"/>
    </row>
    <row r="14" spans="1:12" ht="14.4" x14ac:dyDescent="0.3">
      <c r="A14" s="23"/>
      <c r="B14" s="15"/>
      <c r="C14" s="11"/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4"/>
      <c r="B22" s="17"/>
      <c r="C22" s="8"/>
      <c r="D22" s="18" t="s">
        <v>32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4.4" x14ac:dyDescent="0.25">
      <c r="A23" s="29">
        <v>1</v>
      </c>
      <c r="B23" s="30">
        <v>1</v>
      </c>
      <c r="C23" s="73" t="s">
        <v>4</v>
      </c>
      <c r="D23" s="74"/>
      <c r="E23" s="31"/>
      <c r="F23" s="32">
        <f>F12+F22</f>
        <v>720</v>
      </c>
      <c r="G23" s="55" t="s">
        <v>74</v>
      </c>
      <c r="H23" s="55" t="s">
        <v>75</v>
      </c>
      <c r="I23" s="55" t="s">
        <v>76</v>
      </c>
      <c r="J23" s="55" t="s">
        <v>77</v>
      </c>
      <c r="K23" s="55"/>
      <c r="L23" s="55">
        <f t="shared" ref="L23" si="2">L12+L22</f>
        <v>95</v>
      </c>
    </row>
    <row r="24" spans="1:12" ht="14.4" x14ac:dyDescent="0.3">
      <c r="A24" s="14">
        <v>1</v>
      </c>
      <c r="B24" s="15">
        <v>2</v>
      </c>
      <c r="C24" s="22" t="s">
        <v>20</v>
      </c>
      <c r="D24" s="56" t="s">
        <v>25</v>
      </c>
      <c r="E24" s="57" t="s">
        <v>78</v>
      </c>
      <c r="F24" s="47">
        <v>60</v>
      </c>
      <c r="G24" s="47" t="s">
        <v>79</v>
      </c>
      <c r="H24" s="47" t="s">
        <v>80</v>
      </c>
      <c r="I24" s="47" t="s">
        <v>81</v>
      </c>
      <c r="J24" s="47" t="s">
        <v>82</v>
      </c>
      <c r="K24" s="48"/>
      <c r="L24" s="47" t="s">
        <v>220</v>
      </c>
    </row>
    <row r="25" spans="1:12" ht="14.4" x14ac:dyDescent="0.3">
      <c r="A25" s="14"/>
      <c r="B25" s="15"/>
      <c r="C25" s="11"/>
      <c r="D25" s="52" t="s">
        <v>21</v>
      </c>
      <c r="E25" s="58" t="s">
        <v>83</v>
      </c>
      <c r="F25" s="49" t="s">
        <v>84</v>
      </c>
      <c r="G25" s="49" t="s">
        <v>85</v>
      </c>
      <c r="H25" s="49" t="s">
        <v>86</v>
      </c>
      <c r="I25" s="49" t="s">
        <v>87</v>
      </c>
      <c r="J25" s="49" t="s">
        <v>232</v>
      </c>
      <c r="K25" s="50" t="s">
        <v>249</v>
      </c>
      <c r="L25" s="49" t="s">
        <v>250</v>
      </c>
    </row>
    <row r="26" spans="1:12" ht="14.4" x14ac:dyDescent="0.3">
      <c r="A26" s="14"/>
      <c r="B26" s="15"/>
      <c r="C26" s="11"/>
      <c r="D26" s="52"/>
      <c r="E26" s="58" t="s">
        <v>88</v>
      </c>
      <c r="F26" s="49" t="s">
        <v>89</v>
      </c>
      <c r="G26" s="49" t="s">
        <v>90</v>
      </c>
      <c r="H26" s="49" t="s">
        <v>91</v>
      </c>
      <c r="I26" s="49" t="s">
        <v>92</v>
      </c>
      <c r="J26" s="49" t="s">
        <v>233</v>
      </c>
      <c r="K26" s="50" t="s">
        <v>252</v>
      </c>
      <c r="L26" s="49" t="s">
        <v>253</v>
      </c>
    </row>
    <row r="27" spans="1:12" ht="14.4" x14ac:dyDescent="0.3">
      <c r="A27" s="14"/>
      <c r="B27" s="15"/>
      <c r="C27" s="11"/>
      <c r="D27" s="52"/>
      <c r="E27" s="58" t="s">
        <v>93</v>
      </c>
      <c r="F27" s="49" t="s">
        <v>94</v>
      </c>
      <c r="G27" s="49" t="s">
        <v>95</v>
      </c>
      <c r="H27" s="49" t="s">
        <v>96</v>
      </c>
      <c r="I27" s="49" t="s">
        <v>97</v>
      </c>
      <c r="J27" s="49" t="s">
        <v>98</v>
      </c>
      <c r="K27" s="50" t="s">
        <v>254</v>
      </c>
      <c r="L27" s="49" t="s">
        <v>94</v>
      </c>
    </row>
    <row r="28" spans="1:12" ht="14.4" x14ac:dyDescent="0.3">
      <c r="A28" s="14"/>
      <c r="B28" s="15"/>
      <c r="C28" s="11"/>
      <c r="D28" s="7" t="s">
        <v>22</v>
      </c>
      <c r="E28" s="58" t="s">
        <v>99</v>
      </c>
      <c r="F28" s="49" t="s">
        <v>52</v>
      </c>
      <c r="G28" s="49" t="s">
        <v>53</v>
      </c>
      <c r="H28" s="49" t="s">
        <v>53</v>
      </c>
      <c r="I28" s="49" t="s">
        <v>100</v>
      </c>
      <c r="J28" s="49" t="s">
        <v>89</v>
      </c>
      <c r="K28" s="50" t="s">
        <v>255</v>
      </c>
      <c r="L28" s="49" t="s">
        <v>256</v>
      </c>
    </row>
    <row r="29" spans="1:12" ht="14.4" x14ac:dyDescent="0.3">
      <c r="A29" s="14"/>
      <c r="B29" s="15"/>
      <c r="C29" s="11"/>
      <c r="D29" s="51" t="s">
        <v>56</v>
      </c>
      <c r="E29" s="58" t="s">
        <v>57</v>
      </c>
      <c r="F29" s="49" t="s">
        <v>58</v>
      </c>
      <c r="G29" s="49" t="s">
        <v>59</v>
      </c>
      <c r="H29" s="49" t="s">
        <v>60</v>
      </c>
      <c r="I29" s="49" t="s">
        <v>61</v>
      </c>
      <c r="J29" s="49" t="s">
        <v>62</v>
      </c>
      <c r="K29" s="50"/>
      <c r="L29" s="49" t="s">
        <v>92</v>
      </c>
    </row>
    <row r="30" spans="1:12" ht="14.4" x14ac:dyDescent="0.3">
      <c r="A30" s="14"/>
      <c r="B30" s="15"/>
      <c r="C30" s="11"/>
      <c r="D30" s="51" t="s">
        <v>63</v>
      </c>
      <c r="E30" s="58" t="s">
        <v>64</v>
      </c>
      <c r="F30" s="49" t="s">
        <v>58</v>
      </c>
      <c r="G30" s="49" t="s">
        <v>65</v>
      </c>
      <c r="H30" s="49" t="s">
        <v>66</v>
      </c>
      <c r="I30" s="49" t="s">
        <v>67</v>
      </c>
      <c r="J30" s="49" t="s">
        <v>68</v>
      </c>
      <c r="K30" s="50"/>
      <c r="L30" s="49" t="s">
        <v>246</v>
      </c>
    </row>
    <row r="31" spans="1:12" ht="14.4" x14ac:dyDescent="0.3">
      <c r="A31" s="14"/>
      <c r="B31" s="15"/>
      <c r="C31" s="11"/>
      <c r="D31" s="6"/>
      <c r="E31" s="58" t="s">
        <v>69</v>
      </c>
      <c r="F31" s="49" t="s">
        <v>52</v>
      </c>
      <c r="G31" s="49" t="s">
        <v>70</v>
      </c>
      <c r="H31" s="49" t="s">
        <v>71</v>
      </c>
      <c r="I31" s="49" t="s">
        <v>72</v>
      </c>
      <c r="J31" s="49" t="s">
        <v>101</v>
      </c>
      <c r="K31" s="50"/>
      <c r="L31" s="49" t="s">
        <v>247</v>
      </c>
    </row>
    <row r="32" spans="1:12" ht="14.4" x14ac:dyDescent="0.3">
      <c r="A32" s="14"/>
      <c r="B32" s="15"/>
      <c r="C32" s="11"/>
      <c r="D32" s="6"/>
      <c r="E32" s="58"/>
      <c r="F32" s="49"/>
      <c r="G32" s="49"/>
      <c r="H32" s="49"/>
      <c r="I32" s="49"/>
      <c r="J32" s="49"/>
      <c r="K32" s="50"/>
      <c r="L32" s="49"/>
    </row>
    <row r="33" spans="1:12" ht="14.4" x14ac:dyDescent="0.3">
      <c r="A33" s="16"/>
      <c r="B33" s="17"/>
      <c r="C33" s="8"/>
      <c r="D33" s="18" t="s">
        <v>32</v>
      </c>
      <c r="E33" s="59"/>
      <c r="F33" s="53" t="s">
        <v>102</v>
      </c>
      <c r="G33" s="53" t="s">
        <v>103</v>
      </c>
      <c r="H33" s="53" t="s">
        <v>104</v>
      </c>
      <c r="I33" s="53" t="s">
        <v>105</v>
      </c>
      <c r="J33" s="53" t="s">
        <v>234</v>
      </c>
      <c r="K33" s="54"/>
      <c r="L33" s="53" t="s">
        <v>248</v>
      </c>
    </row>
    <row r="34" spans="1:12" ht="14.4" x14ac:dyDescent="0.3">
      <c r="A34" s="13">
        <f>A24</f>
        <v>1</v>
      </c>
      <c r="B34" s="13">
        <f>B24</f>
        <v>2</v>
      </c>
      <c r="C34" s="10" t="s">
        <v>24</v>
      </c>
      <c r="D34" s="7" t="s">
        <v>25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4"/>
      <c r="B35" s="15"/>
      <c r="C35" s="11"/>
      <c r="D35" s="7" t="s">
        <v>26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 t="s">
        <v>27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 t="s">
        <v>28</v>
      </c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7" t="s">
        <v>29</v>
      </c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7" t="s">
        <v>30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7" t="s">
        <v>31</v>
      </c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4.4" x14ac:dyDescent="0.3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3">SUM(G34:G42)</f>
        <v>0</v>
      </c>
      <c r="H43" s="19">
        <f t="shared" ref="H43" si="4">SUM(H34:H42)</f>
        <v>0</v>
      </c>
      <c r="I43" s="19">
        <f t="shared" ref="I43" si="5">SUM(I34:I42)</f>
        <v>0</v>
      </c>
      <c r="J43" s="19">
        <f t="shared" ref="J43:L43" si="6">SUM(J34:J42)</f>
        <v>0</v>
      </c>
      <c r="K43" s="25"/>
      <c r="L43" s="19">
        <f t="shared" si="6"/>
        <v>0</v>
      </c>
    </row>
    <row r="44" spans="1:12" ht="15.75" customHeight="1" x14ac:dyDescent="0.25">
      <c r="A44" s="33">
        <f>A24</f>
        <v>1</v>
      </c>
      <c r="B44" s="33">
        <f>B24</f>
        <v>2</v>
      </c>
      <c r="C44" s="73" t="s">
        <v>4</v>
      </c>
      <c r="D44" s="74"/>
      <c r="E44" s="31"/>
      <c r="F44" s="32">
        <f>F33+F43</f>
        <v>765</v>
      </c>
      <c r="G44" s="55" t="s">
        <v>103</v>
      </c>
      <c r="H44" s="55" t="s">
        <v>104</v>
      </c>
      <c r="I44" s="55" t="s">
        <v>105</v>
      </c>
      <c r="J44" s="55" t="s">
        <v>234</v>
      </c>
      <c r="K44" s="55"/>
      <c r="L44" s="55">
        <f t="shared" ref="L44" si="7">L33+L43</f>
        <v>95</v>
      </c>
    </row>
    <row r="45" spans="1:12" ht="14.4" x14ac:dyDescent="0.3">
      <c r="A45" s="20">
        <v>1</v>
      </c>
      <c r="B45" s="21">
        <v>3</v>
      </c>
      <c r="C45" s="22" t="s">
        <v>20</v>
      </c>
      <c r="D45" s="5" t="s">
        <v>21</v>
      </c>
      <c r="E45" s="38" t="s">
        <v>106</v>
      </c>
      <c r="F45" s="47">
        <v>200</v>
      </c>
      <c r="G45" s="47" t="s">
        <v>108</v>
      </c>
      <c r="H45" s="47" t="s">
        <v>107</v>
      </c>
      <c r="I45" s="47" t="s">
        <v>109</v>
      </c>
      <c r="J45" s="47" t="s">
        <v>110</v>
      </c>
      <c r="K45" s="48" t="s">
        <v>98</v>
      </c>
      <c r="L45" s="47" t="s">
        <v>236</v>
      </c>
    </row>
    <row r="46" spans="1:12" ht="14.4" x14ac:dyDescent="0.3">
      <c r="A46" s="23"/>
      <c r="B46" s="15"/>
      <c r="C46" s="11"/>
      <c r="D46" s="6"/>
      <c r="E46" s="39" t="s">
        <v>111</v>
      </c>
      <c r="F46" s="49" t="s">
        <v>112</v>
      </c>
      <c r="G46" s="49" t="s">
        <v>113</v>
      </c>
      <c r="H46" s="49" t="s">
        <v>114</v>
      </c>
      <c r="I46" s="49" t="s">
        <v>115</v>
      </c>
      <c r="J46" s="49" t="s">
        <v>116</v>
      </c>
      <c r="K46" s="50" t="s">
        <v>257</v>
      </c>
      <c r="L46" s="49" t="s">
        <v>258</v>
      </c>
    </row>
    <row r="47" spans="1:12" ht="14.4" x14ac:dyDescent="0.3">
      <c r="A47" s="23"/>
      <c r="B47" s="15"/>
      <c r="C47" s="11"/>
      <c r="D47" s="7" t="s">
        <v>22</v>
      </c>
      <c r="E47" s="39" t="s">
        <v>99</v>
      </c>
      <c r="F47" s="49" t="s">
        <v>52</v>
      </c>
      <c r="G47" s="49" t="s">
        <v>53</v>
      </c>
      <c r="H47" s="49" t="s">
        <v>53</v>
      </c>
      <c r="I47" s="49" t="s">
        <v>100</v>
      </c>
      <c r="J47" s="49" t="s">
        <v>89</v>
      </c>
      <c r="K47" s="50" t="s">
        <v>255</v>
      </c>
      <c r="L47" s="49" t="s">
        <v>256</v>
      </c>
    </row>
    <row r="48" spans="1:12" ht="14.4" x14ac:dyDescent="0.3">
      <c r="A48" s="23"/>
      <c r="B48" s="15"/>
      <c r="C48" s="11"/>
      <c r="D48" s="60" t="s">
        <v>30</v>
      </c>
      <c r="E48" s="39" t="s">
        <v>57</v>
      </c>
      <c r="F48" s="49" t="s">
        <v>112</v>
      </c>
      <c r="G48" s="49" t="s">
        <v>59</v>
      </c>
      <c r="H48" s="49" t="s">
        <v>60</v>
      </c>
      <c r="I48" s="49" t="s">
        <v>61</v>
      </c>
      <c r="J48" s="49" t="s">
        <v>62</v>
      </c>
      <c r="K48" s="50"/>
      <c r="L48" s="49" t="s">
        <v>92</v>
      </c>
    </row>
    <row r="49" spans="1:12" ht="14.4" x14ac:dyDescent="0.3">
      <c r="A49" s="23"/>
      <c r="B49" s="15"/>
      <c r="C49" s="11"/>
      <c r="D49" s="60" t="s">
        <v>63</v>
      </c>
      <c r="E49" s="39" t="s">
        <v>117</v>
      </c>
      <c r="F49" s="49" t="s">
        <v>58</v>
      </c>
      <c r="G49" s="49" t="s">
        <v>118</v>
      </c>
      <c r="H49" s="49" t="s">
        <v>108</v>
      </c>
      <c r="I49" s="49" t="s">
        <v>119</v>
      </c>
      <c r="J49" s="49" t="s">
        <v>120</v>
      </c>
      <c r="K49" s="50"/>
      <c r="L49" s="49" t="s">
        <v>246</v>
      </c>
    </row>
    <row r="50" spans="1:12" ht="14.4" x14ac:dyDescent="0.3">
      <c r="A50" s="23"/>
      <c r="B50" s="15"/>
      <c r="C50" s="11"/>
      <c r="D50" s="6"/>
      <c r="E50" s="39" t="s">
        <v>69</v>
      </c>
      <c r="F50" s="49" t="s">
        <v>52</v>
      </c>
      <c r="G50" s="49" t="s">
        <v>70</v>
      </c>
      <c r="H50" s="49" t="s">
        <v>71</v>
      </c>
      <c r="I50" s="49" t="s">
        <v>72</v>
      </c>
      <c r="J50" s="49" t="s">
        <v>101</v>
      </c>
      <c r="K50" s="50"/>
      <c r="L50" s="49" t="s">
        <v>247</v>
      </c>
    </row>
    <row r="51" spans="1:12" ht="14.4" x14ac:dyDescent="0.3">
      <c r="A51" s="23"/>
      <c r="B51" s="15"/>
      <c r="C51" s="11"/>
      <c r="D51" s="6"/>
      <c r="E51" s="39"/>
      <c r="F51" s="49"/>
      <c r="G51" s="49"/>
      <c r="H51" s="49"/>
      <c r="I51" s="49"/>
      <c r="J51" s="49"/>
      <c r="K51" s="50"/>
      <c r="L51" s="49"/>
    </row>
    <row r="52" spans="1:12" ht="14.4" x14ac:dyDescent="0.3">
      <c r="A52" s="24"/>
      <c r="B52" s="17"/>
      <c r="C52" s="8"/>
      <c r="D52" s="18" t="s">
        <v>32</v>
      </c>
      <c r="E52" s="9"/>
      <c r="F52" s="53" t="s">
        <v>121</v>
      </c>
      <c r="G52" s="53" t="s">
        <v>122</v>
      </c>
      <c r="H52" s="53" t="s">
        <v>123</v>
      </c>
      <c r="I52" s="53" t="s">
        <v>124</v>
      </c>
      <c r="J52" s="53" t="s">
        <v>125</v>
      </c>
      <c r="K52" s="54"/>
      <c r="L52" s="53" t="s">
        <v>248</v>
      </c>
    </row>
    <row r="53" spans="1:12" ht="14.4" x14ac:dyDescent="0.3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7" t="s">
        <v>26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7" t="s">
        <v>27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28</v>
      </c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7" t="s">
        <v>29</v>
      </c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7" t="s">
        <v>30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7" t="s">
        <v>31</v>
      </c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4.4" x14ac:dyDescent="0.3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8">SUM(G53:G61)</f>
        <v>0</v>
      </c>
      <c r="H62" s="19">
        <f t="shared" ref="H62" si="9">SUM(H53:H61)</f>
        <v>0</v>
      </c>
      <c r="I62" s="19">
        <f t="shared" ref="I62" si="10">SUM(I53:I61)</f>
        <v>0</v>
      </c>
      <c r="J62" s="19">
        <f t="shared" ref="J62:L62" si="11">SUM(J53:J61)</f>
        <v>0</v>
      </c>
      <c r="K62" s="25"/>
      <c r="L62" s="19">
        <f t="shared" si="11"/>
        <v>0</v>
      </c>
    </row>
    <row r="63" spans="1:12" ht="15.75" customHeight="1" x14ac:dyDescent="0.25">
      <c r="A63" s="29">
        <f>A45</f>
        <v>1</v>
      </c>
      <c r="B63" s="30">
        <f>B45</f>
        <v>3</v>
      </c>
      <c r="C63" s="73" t="s">
        <v>4</v>
      </c>
      <c r="D63" s="74"/>
      <c r="E63" s="31"/>
      <c r="F63" s="55" t="s">
        <v>121</v>
      </c>
      <c r="G63" s="55" t="s">
        <v>122</v>
      </c>
      <c r="H63" s="55" t="s">
        <v>123</v>
      </c>
      <c r="I63" s="55" t="s">
        <v>124</v>
      </c>
      <c r="J63" s="55" t="s">
        <v>125</v>
      </c>
      <c r="K63" s="55"/>
      <c r="L63" s="55">
        <f t="shared" ref="L63" si="12">L52+L62</f>
        <v>95</v>
      </c>
    </row>
    <row r="64" spans="1:12" ht="15" thickBot="1" x14ac:dyDescent="0.35">
      <c r="A64" s="20">
        <v>1</v>
      </c>
      <c r="B64" s="21">
        <v>4</v>
      </c>
      <c r="C64" s="22" t="s">
        <v>20</v>
      </c>
      <c r="D64" s="61" t="s">
        <v>25</v>
      </c>
      <c r="E64" s="38" t="s">
        <v>130</v>
      </c>
      <c r="F64" s="47" t="s">
        <v>89</v>
      </c>
      <c r="G64" s="47" t="s">
        <v>131</v>
      </c>
      <c r="H64" s="47" t="s">
        <v>132</v>
      </c>
      <c r="I64" s="47" t="s">
        <v>133</v>
      </c>
      <c r="J64" s="47" t="s">
        <v>236</v>
      </c>
      <c r="K64" s="48" t="s">
        <v>259</v>
      </c>
      <c r="L64" s="47" t="s">
        <v>242</v>
      </c>
    </row>
    <row r="65" spans="1:12" ht="14.4" x14ac:dyDescent="0.3">
      <c r="A65" s="23"/>
      <c r="B65" s="15"/>
      <c r="C65" s="11"/>
      <c r="D65" s="6"/>
      <c r="E65" s="38" t="s">
        <v>126</v>
      </c>
      <c r="F65" s="47">
        <v>150</v>
      </c>
      <c r="G65" s="47" t="s">
        <v>127</v>
      </c>
      <c r="H65" s="47" t="s">
        <v>128</v>
      </c>
      <c r="I65" s="47" t="s">
        <v>129</v>
      </c>
      <c r="J65" s="47" t="s">
        <v>235</v>
      </c>
      <c r="K65" s="48" t="s">
        <v>243</v>
      </c>
      <c r="L65" s="47" t="s">
        <v>244</v>
      </c>
    </row>
    <row r="66" spans="1:12" ht="14.4" x14ac:dyDescent="0.3">
      <c r="A66" s="23"/>
      <c r="B66" s="15"/>
      <c r="C66" s="11"/>
      <c r="D66" s="7" t="s">
        <v>22</v>
      </c>
      <c r="E66" s="39" t="s">
        <v>134</v>
      </c>
      <c r="F66" s="49" t="s">
        <v>52</v>
      </c>
      <c r="G66" s="49" t="s">
        <v>53</v>
      </c>
      <c r="H66" s="49" t="s">
        <v>53</v>
      </c>
      <c r="I66" s="49" t="s">
        <v>54</v>
      </c>
      <c r="J66" s="49" t="s">
        <v>55</v>
      </c>
      <c r="K66" s="50" t="s">
        <v>245</v>
      </c>
      <c r="L66" s="49" t="s">
        <v>220</v>
      </c>
    </row>
    <row r="67" spans="1:12" ht="14.4" x14ac:dyDescent="0.3">
      <c r="A67" s="23"/>
      <c r="B67" s="15"/>
      <c r="C67" s="11"/>
      <c r="D67" s="7" t="s">
        <v>23</v>
      </c>
      <c r="E67" s="39" t="s">
        <v>57</v>
      </c>
      <c r="F67" s="49" t="s">
        <v>112</v>
      </c>
      <c r="G67" s="49" t="s">
        <v>59</v>
      </c>
      <c r="H67" s="49" t="s">
        <v>60</v>
      </c>
      <c r="I67" s="49" t="s">
        <v>61</v>
      </c>
      <c r="J67" s="49" t="s">
        <v>62</v>
      </c>
      <c r="K67" s="50"/>
      <c r="L67" s="49" t="s">
        <v>92</v>
      </c>
    </row>
    <row r="68" spans="1:12" ht="14.4" x14ac:dyDescent="0.3">
      <c r="A68" s="23"/>
      <c r="B68" s="15"/>
      <c r="C68" s="11"/>
      <c r="D68" s="60" t="s">
        <v>63</v>
      </c>
      <c r="E68" s="39" t="s">
        <v>117</v>
      </c>
      <c r="F68" s="49" t="s">
        <v>58</v>
      </c>
      <c r="G68" s="49" t="s">
        <v>118</v>
      </c>
      <c r="H68" s="49" t="s">
        <v>108</v>
      </c>
      <c r="I68" s="49" t="s">
        <v>119</v>
      </c>
      <c r="J68" s="49" t="s">
        <v>120</v>
      </c>
      <c r="K68" s="50"/>
      <c r="L68" s="49" t="s">
        <v>246</v>
      </c>
    </row>
    <row r="69" spans="1:12" ht="14.4" x14ac:dyDescent="0.3">
      <c r="A69" s="23"/>
      <c r="B69" s="15"/>
      <c r="C69" s="11"/>
      <c r="D69" s="6"/>
      <c r="E69" s="39" t="s">
        <v>69</v>
      </c>
      <c r="F69" s="49" t="s">
        <v>52</v>
      </c>
      <c r="G69" s="49" t="s">
        <v>70</v>
      </c>
      <c r="H69" s="49" t="s">
        <v>71</v>
      </c>
      <c r="I69" s="49" t="s">
        <v>72</v>
      </c>
      <c r="J69" s="49" t="s">
        <v>101</v>
      </c>
      <c r="K69" s="50"/>
      <c r="L69" s="49" t="s">
        <v>247</v>
      </c>
    </row>
    <row r="70" spans="1:12" ht="14.4" x14ac:dyDescent="0.3">
      <c r="A70" s="23"/>
      <c r="B70" s="15"/>
      <c r="C70" s="11"/>
      <c r="D70" s="6"/>
      <c r="E70" s="39"/>
      <c r="F70" s="49"/>
      <c r="G70" s="49"/>
      <c r="H70" s="49"/>
      <c r="I70" s="49"/>
      <c r="J70" s="49"/>
      <c r="K70" s="50"/>
      <c r="L70" s="49"/>
    </row>
    <row r="71" spans="1:12" ht="14.4" x14ac:dyDescent="0.3">
      <c r="A71" s="24"/>
      <c r="B71" s="17"/>
      <c r="C71" s="8"/>
      <c r="D71" s="18" t="s">
        <v>32</v>
      </c>
      <c r="E71" s="9"/>
      <c r="F71" s="53" t="s">
        <v>138</v>
      </c>
      <c r="G71" s="53" t="s">
        <v>240</v>
      </c>
      <c r="H71" s="53" t="s">
        <v>139</v>
      </c>
      <c r="I71" s="53" t="s">
        <v>239</v>
      </c>
      <c r="J71" s="53" t="s">
        <v>238</v>
      </c>
      <c r="K71" s="54"/>
      <c r="L71" s="53" t="s">
        <v>248</v>
      </c>
    </row>
    <row r="72" spans="1:12" ht="14.4" x14ac:dyDescent="0.3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 t="s">
        <v>26</v>
      </c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7" t="s">
        <v>27</v>
      </c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7" t="s">
        <v>28</v>
      </c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7" t="s">
        <v>29</v>
      </c>
      <c r="E76" s="39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7" t="s">
        <v>30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7" t="s">
        <v>31</v>
      </c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4.4" x14ac:dyDescent="0.3">
      <c r="A81" s="24"/>
      <c r="B81" s="17"/>
      <c r="C81" s="8"/>
      <c r="D81" s="18" t="s">
        <v>32</v>
      </c>
      <c r="E81" s="9"/>
      <c r="F81" s="19">
        <f>SUM(F72:F80)</f>
        <v>0</v>
      </c>
      <c r="G81" s="19">
        <f t="shared" ref="G81" si="13">SUM(G72:G80)</f>
        <v>0</v>
      </c>
      <c r="H81" s="19">
        <f t="shared" ref="H81" si="14">SUM(H72:H80)</f>
        <v>0</v>
      </c>
      <c r="I81" s="19">
        <f t="shared" ref="I81" si="15">SUM(I72:I80)</f>
        <v>0</v>
      </c>
      <c r="J81" s="19">
        <f t="shared" ref="J81:L81" si="16">SUM(J72:J80)</f>
        <v>0</v>
      </c>
      <c r="K81" s="25"/>
      <c r="L81" s="19">
        <f t="shared" si="16"/>
        <v>0</v>
      </c>
    </row>
    <row r="82" spans="1:12" ht="15.75" customHeight="1" x14ac:dyDescent="0.25">
      <c r="A82" s="29">
        <f>A64</f>
        <v>1</v>
      </c>
      <c r="B82" s="30">
        <f>B64</f>
        <v>4</v>
      </c>
      <c r="C82" s="73" t="s">
        <v>4</v>
      </c>
      <c r="D82" s="74"/>
      <c r="E82" s="31"/>
      <c r="F82" s="32">
        <f>F71+F81</f>
        <v>690</v>
      </c>
      <c r="G82" s="55" t="s">
        <v>240</v>
      </c>
      <c r="H82" s="55" t="s">
        <v>139</v>
      </c>
      <c r="I82" s="55" t="s">
        <v>239</v>
      </c>
      <c r="J82" s="55" t="s">
        <v>238</v>
      </c>
      <c r="K82" s="55"/>
      <c r="L82" s="55">
        <f t="shared" ref="L82" si="17">L71+L81</f>
        <v>95</v>
      </c>
    </row>
    <row r="83" spans="1:12" ht="14.4" x14ac:dyDescent="0.3">
      <c r="A83" s="20">
        <v>1</v>
      </c>
      <c r="B83" s="21">
        <v>5</v>
      </c>
      <c r="C83" s="22" t="s">
        <v>20</v>
      </c>
      <c r="D83" s="61" t="s">
        <v>25</v>
      </c>
      <c r="E83" s="38" t="s">
        <v>140</v>
      </c>
      <c r="F83" s="47">
        <v>60</v>
      </c>
      <c r="G83" s="47" t="s">
        <v>141</v>
      </c>
      <c r="H83" s="47" t="s">
        <v>142</v>
      </c>
      <c r="I83" s="47" t="s">
        <v>143</v>
      </c>
      <c r="J83" s="47" t="s">
        <v>145</v>
      </c>
      <c r="K83" s="48" t="s">
        <v>260</v>
      </c>
      <c r="L83" s="47" t="s">
        <v>242</v>
      </c>
    </row>
    <row r="84" spans="1:12" ht="14.4" x14ac:dyDescent="0.3">
      <c r="A84" s="23"/>
      <c r="B84" s="15"/>
      <c r="C84" s="11"/>
      <c r="D84" s="62" t="s">
        <v>21</v>
      </c>
      <c r="E84" s="39" t="s">
        <v>144</v>
      </c>
      <c r="F84" s="49">
        <v>150</v>
      </c>
      <c r="G84" s="49" t="s">
        <v>146</v>
      </c>
      <c r="H84" s="49" t="s">
        <v>147</v>
      </c>
      <c r="I84" s="49" t="s">
        <v>148</v>
      </c>
      <c r="J84" s="49" t="s">
        <v>149</v>
      </c>
      <c r="K84" s="50" t="s">
        <v>261</v>
      </c>
      <c r="L84" s="49" t="s">
        <v>128</v>
      </c>
    </row>
    <row r="85" spans="1:12" ht="14.4" x14ac:dyDescent="0.3">
      <c r="A85" s="23"/>
      <c r="B85" s="15"/>
      <c r="C85" s="11"/>
      <c r="D85" s="62"/>
      <c r="E85" s="39" t="s">
        <v>150</v>
      </c>
      <c r="F85" s="49" t="s">
        <v>89</v>
      </c>
      <c r="G85" s="49" t="s">
        <v>151</v>
      </c>
      <c r="H85" s="49" t="s">
        <v>152</v>
      </c>
      <c r="I85" s="49" t="s">
        <v>153</v>
      </c>
      <c r="J85" s="49" t="s">
        <v>154</v>
      </c>
      <c r="K85" s="50" t="s">
        <v>262</v>
      </c>
      <c r="L85" s="49" t="s">
        <v>251</v>
      </c>
    </row>
    <row r="86" spans="1:12" ht="14.4" x14ac:dyDescent="0.3">
      <c r="A86" s="23"/>
      <c r="B86" s="15"/>
      <c r="C86" s="11"/>
      <c r="D86" s="62"/>
      <c r="E86" s="39" t="s">
        <v>93</v>
      </c>
      <c r="F86" s="49" t="s">
        <v>94</v>
      </c>
      <c r="G86" s="49" t="s">
        <v>95</v>
      </c>
      <c r="H86" s="49" t="s">
        <v>96</v>
      </c>
      <c r="I86" s="49" t="s">
        <v>97</v>
      </c>
      <c r="J86" s="49" t="s">
        <v>98</v>
      </c>
      <c r="K86" s="50" t="s">
        <v>254</v>
      </c>
      <c r="L86" s="49" t="s">
        <v>92</v>
      </c>
    </row>
    <row r="87" spans="1:12" ht="14.4" x14ac:dyDescent="0.3">
      <c r="A87" s="23"/>
      <c r="B87" s="15"/>
      <c r="C87" s="11"/>
      <c r="D87" s="7" t="s">
        <v>22</v>
      </c>
      <c r="E87" s="39" t="s">
        <v>155</v>
      </c>
      <c r="F87" s="49" t="s">
        <v>52</v>
      </c>
      <c r="G87" s="49" t="s">
        <v>53</v>
      </c>
      <c r="H87" s="49" t="s">
        <v>53</v>
      </c>
      <c r="I87" s="49" t="s">
        <v>54</v>
      </c>
      <c r="J87" s="49" t="s">
        <v>55</v>
      </c>
      <c r="K87" s="50" t="s">
        <v>263</v>
      </c>
      <c r="L87" s="49" t="s">
        <v>246</v>
      </c>
    </row>
    <row r="88" spans="1:12" ht="14.4" x14ac:dyDescent="0.3">
      <c r="A88" s="23"/>
      <c r="B88" s="15"/>
      <c r="C88" s="11"/>
      <c r="D88" s="7" t="s">
        <v>23</v>
      </c>
      <c r="E88" s="39" t="s">
        <v>57</v>
      </c>
      <c r="F88" s="49" t="s">
        <v>112</v>
      </c>
      <c r="G88" s="49" t="s">
        <v>59</v>
      </c>
      <c r="H88" s="49" t="s">
        <v>60</v>
      </c>
      <c r="I88" s="49" t="s">
        <v>61</v>
      </c>
      <c r="J88" s="49" t="s">
        <v>62</v>
      </c>
      <c r="K88" s="50"/>
      <c r="L88" s="49" t="s">
        <v>92</v>
      </c>
    </row>
    <row r="89" spans="1:12" ht="14.4" x14ac:dyDescent="0.3">
      <c r="A89" s="23"/>
      <c r="B89" s="15"/>
      <c r="C89" s="11"/>
      <c r="D89" s="60" t="s">
        <v>63</v>
      </c>
      <c r="E89" s="39" t="s">
        <v>64</v>
      </c>
      <c r="F89" s="49" t="s">
        <v>58</v>
      </c>
      <c r="G89" s="49" t="s">
        <v>65</v>
      </c>
      <c r="H89" s="49" t="s">
        <v>66</v>
      </c>
      <c r="I89" s="49" t="s">
        <v>67</v>
      </c>
      <c r="J89" s="49" t="s">
        <v>68</v>
      </c>
      <c r="K89" s="50"/>
      <c r="L89" s="49" t="s">
        <v>246</v>
      </c>
    </row>
    <row r="90" spans="1:12" ht="14.4" x14ac:dyDescent="0.3">
      <c r="A90" s="23"/>
      <c r="B90" s="15"/>
      <c r="C90" s="11"/>
      <c r="D90" s="6"/>
      <c r="E90" s="39" t="s">
        <v>156</v>
      </c>
      <c r="F90" s="49" t="s">
        <v>52</v>
      </c>
      <c r="G90" s="49" t="s">
        <v>70</v>
      </c>
      <c r="H90" s="49" t="s">
        <v>71</v>
      </c>
      <c r="I90" s="49" t="s">
        <v>72</v>
      </c>
      <c r="J90" s="49" t="s">
        <v>73</v>
      </c>
      <c r="K90" s="50"/>
      <c r="L90" s="49" t="s">
        <v>247</v>
      </c>
    </row>
    <row r="91" spans="1:12" ht="14.4" x14ac:dyDescent="0.3">
      <c r="A91" s="23"/>
      <c r="B91" s="15"/>
      <c r="C91" s="11"/>
      <c r="D91" s="6"/>
      <c r="E91" s="39"/>
      <c r="F91" s="49"/>
      <c r="G91" s="49"/>
      <c r="H91" s="49"/>
      <c r="I91" s="49"/>
      <c r="J91" s="49"/>
      <c r="K91" s="50"/>
      <c r="L91" s="49"/>
    </row>
    <row r="92" spans="1:12" ht="14.4" x14ac:dyDescent="0.3">
      <c r="A92" s="24"/>
      <c r="B92" s="17"/>
      <c r="C92" s="8"/>
      <c r="D92" s="18" t="s">
        <v>32</v>
      </c>
      <c r="E92" s="9"/>
      <c r="F92" s="53" t="s">
        <v>157</v>
      </c>
      <c r="G92" s="53" t="s">
        <v>158</v>
      </c>
      <c r="H92" s="53" t="s">
        <v>159</v>
      </c>
      <c r="I92" s="53" t="s">
        <v>160</v>
      </c>
      <c r="J92" s="53" t="s">
        <v>161</v>
      </c>
      <c r="K92" s="54"/>
      <c r="L92" s="53" t="s">
        <v>248</v>
      </c>
    </row>
    <row r="93" spans="1:12" ht="14.4" x14ac:dyDescent="0.3">
      <c r="A93" s="26">
        <f>A83</f>
        <v>1</v>
      </c>
      <c r="B93" s="13">
        <f>B83</f>
        <v>5</v>
      </c>
      <c r="C93" s="10" t="s">
        <v>24</v>
      </c>
      <c r="D93" s="7" t="s">
        <v>25</v>
      </c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5"/>
      <c r="C94" s="11"/>
      <c r="D94" s="7" t="s">
        <v>26</v>
      </c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3"/>
      <c r="B95" s="15"/>
      <c r="C95" s="11"/>
      <c r="D95" s="7" t="s">
        <v>27</v>
      </c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7" t="s">
        <v>28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7" t="s">
        <v>29</v>
      </c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7" t="s">
        <v>30</v>
      </c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3"/>
      <c r="B99" s="15"/>
      <c r="C99" s="11"/>
      <c r="D99" s="7" t="s">
        <v>31</v>
      </c>
      <c r="E99" s="39"/>
      <c r="F99" s="40"/>
      <c r="G99" s="40"/>
      <c r="H99" s="40"/>
      <c r="I99" s="40"/>
      <c r="J99" s="40"/>
      <c r="K99" s="41"/>
      <c r="L99" s="40"/>
    </row>
    <row r="100" spans="1:12" ht="14.4" x14ac:dyDescent="0.3">
      <c r="A100" s="23"/>
      <c r="B100" s="15"/>
      <c r="C100" s="11"/>
      <c r="D100" s="6"/>
      <c r="E100" s="39"/>
      <c r="F100" s="40"/>
      <c r="G100" s="40"/>
      <c r="H100" s="40"/>
      <c r="I100" s="40"/>
      <c r="J100" s="40"/>
      <c r="K100" s="41"/>
      <c r="L100" s="40"/>
    </row>
    <row r="101" spans="1:12" ht="14.4" x14ac:dyDescent="0.3">
      <c r="A101" s="23"/>
      <c r="B101" s="15"/>
      <c r="C101" s="11"/>
      <c r="D101" s="6"/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4"/>
      <c r="B102" s="17"/>
      <c r="C102" s="8"/>
      <c r="D102" s="18" t="s">
        <v>32</v>
      </c>
      <c r="E102" s="9"/>
      <c r="F102" s="19">
        <f>SUM(F93:F101)</f>
        <v>0</v>
      </c>
      <c r="G102" s="19">
        <f t="shared" ref="G102" si="18">SUM(G93:G101)</f>
        <v>0</v>
      </c>
      <c r="H102" s="19">
        <f t="shared" ref="H102" si="19">SUM(H93:H101)</f>
        <v>0</v>
      </c>
      <c r="I102" s="19">
        <f t="shared" ref="I102" si="20">SUM(I93:I101)</f>
        <v>0</v>
      </c>
      <c r="J102" s="19">
        <f t="shared" ref="J102:L102" si="21">SUM(J93:J101)</f>
        <v>0</v>
      </c>
      <c r="K102" s="25"/>
      <c r="L102" s="19">
        <f t="shared" si="21"/>
        <v>0</v>
      </c>
    </row>
    <row r="103" spans="1:12" ht="15.75" customHeight="1" x14ac:dyDescent="0.25">
      <c r="A103" s="29">
        <f>A83</f>
        <v>1</v>
      </c>
      <c r="B103" s="30">
        <f>B83</f>
        <v>5</v>
      </c>
      <c r="C103" s="73" t="s">
        <v>4</v>
      </c>
      <c r="D103" s="74"/>
      <c r="E103" s="31"/>
      <c r="F103" s="32">
        <f>F92+F102</f>
        <v>785</v>
      </c>
      <c r="G103" s="55" t="s">
        <v>158</v>
      </c>
      <c r="H103" s="55" t="s">
        <v>159</v>
      </c>
      <c r="I103" s="55" t="s">
        <v>160</v>
      </c>
      <c r="J103" s="55" t="s">
        <v>161</v>
      </c>
      <c r="K103" s="55"/>
      <c r="L103" s="55">
        <f t="shared" ref="L103" si="22">L92+L102</f>
        <v>95</v>
      </c>
    </row>
    <row r="104" spans="1:12" ht="14.4" x14ac:dyDescent="0.3">
      <c r="A104" s="20">
        <v>2</v>
      </c>
      <c r="B104" s="21">
        <v>1</v>
      </c>
      <c r="C104" s="22" t="s">
        <v>20</v>
      </c>
      <c r="D104" s="63" t="s">
        <v>25</v>
      </c>
      <c r="E104" s="38" t="s">
        <v>241</v>
      </c>
      <c r="F104" s="47">
        <v>60</v>
      </c>
      <c r="G104" s="47" t="s">
        <v>162</v>
      </c>
      <c r="H104" s="47" t="s">
        <v>132</v>
      </c>
      <c r="I104" s="47" t="s">
        <v>163</v>
      </c>
      <c r="J104" s="47" t="s">
        <v>164</v>
      </c>
      <c r="K104" s="48" t="s">
        <v>55</v>
      </c>
      <c r="L104" s="47" t="s">
        <v>172</v>
      </c>
    </row>
    <row r="105" spans="1:12" ht="14.4" x14ac:dyDescent="0.3">
      <c r="A105" s="23"/>
      <c r="B105" s="15"/>
      <c r="C105" s="11"/>
      <c r="D105" s="64" t="s">
        <v>21</v>
      </c>
      <c r="E105" s="39" t="s">
        <v>165</v>
      </c>
      <c r="F105" s="49" t="s">
        <v>84</v>
      </c>
      <c r="G105" s="49" t="s">
        <v>166</v>
      </c>
      <c r="H105" s="49" t="s">
        <v>167</v>
      </c>
      <c r="I105" s="49" t="s">
        <v>168</v>
      </c>
      <c r="J105" s="49" t="s">
        <v>169</v>
      </c>
      <c r="K105" s="50" t="s">
        <v>264</v>
      </c>
      <c r="L105" s="49" t="s">
        <v>250</v>
      </c>
    </row>
    <row r="106" spans="1:12" ht="14.4" x14ac:dyDescent="0.3">
      <c r="A106" s="23"/>
      <c r="B106" s="15"/>
      <c r="C106" s="11"/>
      <c r="D106" s="64"/>
      <c r="E106" s="39" t="s">
        <v>170</v>
      </c>
      <c r="F106" s="49" t="s">
        <v>171</v>
      </c>
      <c r="G106" s="49" t="s">
        <v>172</v>
      </c>
      <c r="H106" s="49" t="s">
        <v>173</v>
      </c>
      <c r="I106" s="49" t="s">
        <v>174</v>
      </c>
      <c r="J106" s="49" t="s">
        <v>175</v>
      </c>
      <c r="K106" s="50" t="s">
        <v>265</v>
      </c>
      <c r="L106" s="49" t="s">
        <v>251</v>
      </c>
    </row>
    <row r="107" spans="1:12" ht="14.4" x14ac:dyDescent="0.3">
      <c r="A107" s="23"/>
      <c r="B107" s="15"/>
      <c r="C107" s="11"/>
      <c r="D107" s="7" t="s">
        <v>22</v>
      </c>
      <c r="E107" s="39" t="s">
        <v>155</v>
      </c>
      <c r="F107" s="49" t="s">
        <v>52</v>
      </c>
      <c r="G107" s="49" t="s">
        <v>53</v>
      </c>
      <c r="H107" s="49" t="s">
        <v>53</v>
      </c>
      <c r="I107" s="49" t="s">
        <v>100</v>
      </c>
      <c r="J107" s="49" t="s">
        <v>89</v>
      </c>
      <c r="K107" s="50" t="s">
        <v>263</v>
      </c>
      <c r="L107" s="49" t="s">
        <v>246</v>
      </c>
    </row>
    <row r="108" spans="1:12" ht="14.4" x14ac:dyDescent="0.3">
      <c r="A108" s="23"/>
      <c r="B108" s="15"/>
      <c r="C108" s="11"/>
      <c r="D108" s="7" t="s">
        <v>23</v>
      </c>
      <c r="E108" s="39" t="s">
        <v>57</v>
      </c>
      <c r="F108" s="49" t="s">
        <v>112</v>
      </c>
      <c r="G108" s="49" t="s">
        <v>59</v>
      </c>
      <c r="H108" s="49" t="s">
        <v>60</v>
      </c>
      <c r="I108" s="49" t="s">
        <v>176</v>
      </c>
      <c r="J108" s="49" t="s">
        <v>177</v>
      </c>
      <c r="K108" s="50"/>
      <c r="L108" s="49" t="s">
        <v>92</v>
      </c>
    </row>
    <row r="109" spans="1:12" ht="14.4" x14ac:dyDescent="0.3">
      <c r="A109" s="23"/>
      <c r="B109" s="15"/>
      <c r="C109" s="11"/>
      <c r="D109" s="65" t="s">
        <v>63</v>
      </c>
      <c r="E109" s="39" t="s">
        <v>117</v>
      </c>
      <c r="F109" s="49" t="s">
        <v>58</v>
      </c>
      <c r="G109" s="49" t="s">
        <v>65</v>
      </c>
      <c r="H109" s="49" t="s">
        <v>66</v>
      </c>
      <c r="I109" s="49" t="s">
        <v>67</v>
      </c>
      <c r="J109" s="49" t="s">
        <v>68</v>
      </c>
      <c r="K109" s="50"/>
      <c r="L109" s="49" t="s">
        <v>246</v>
      </c>
    </row>
    <row r="110" spans="1:12" ht="14.4" x14ac:dyDescent="0.3">
      <c r="A110" s="23"/>
      <c r="B110" s="15"/>
      <c r="C110" s="11"/>
      <c r="D110" s="6"/>
      <c r="E110" s="39" t="s">
        <v>69</v>
      </c>
      <c r="F110" s="49" t="s">
        <v>52</v>
      </c>
      <c r="G110" s="49" t="s">
        <v>70</v>
      </c>
      <c r="H110" s="49" t="s">
        <v>71</v>
      </c>
      <c r="I110" s="49" t="s">
        <v>72</v>
      </c>
      <c r="J110" s="49" t="s">
        <v>73</v>
      </c>
      <c r="K110" s="50"/>
      <c r="L110" s="49" t="s">
        <v>247</v>
      </c>
    </row>
    <row r="111" spans="1:12" ht="14.4" x14ac:dyDescent="0.3">
      <c r="A111" s="23"/>
      <c r="B111" s="15"/>
      <c r="C111" s="11"/>
      <c r="D111" s="6"/>
      <c r="E111" s="39"/>
      <c r="F111" s="49"/>
      <c r="G111" s="49"/>
      <c r="H111" s="49"/>
      <c r="I111" s="49"/>
      <c r="J111" s="49"/>
      <c r="K111" s="50"/>
      <c r="L111" s="49"/>
    </row>
    <row r="112" spans="1:12" ht="14.4" x14ac:dyDescent="0.3">
      <c r="A112" s="24"/>
      <c r="B112" s="17"/>
      <c r="C112" s="8"/>
      <c r="D112" s="18" t="s">
        <v>32</v>
      </c>
      <c r="E112" s="9"/>
      <c r="F112" s="53" t="s">
        <v>178</v>
      </c>
      <c r="G112" s="53" t="s">
        <v>179</v>
      </c>
      <c r="H112" s="53" t="s">
        <v>180</v>
      </c>
      <c r="I112" s="53" t="s">
        <v>181</v>
      </c>
      <c r="J112" s="53" t="s">
        <v>182</v>
      </c>
      <c r="K112" s="54"/>
      <c r="L112" s="53" t="s">
        <v>248</v>
      </c>
    </row>
    <row r="113" spans="1:12" ht="14.4" x14ac:dyDescent="0.3">
      <c r="A113" s="26">
        <f>A104</f>
        <v>2</v>
      </c>
      <c r="B113" s="13">
        <f>B104</f>
        <v>1</v>
      </c>
      <c r="C113" s="10" t="s">
        <v>24</v>
      </c>
      <c r="D113" s="7" t="s">
        <v>25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3"/>
      <c r="B114" s="15"/>
      <c r="C114" s="11"/>
      <c r="D114" s="7" t="s">
        <v>26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7" t="s">
        <v>27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7" t="s">
        <v>28</v>
      </c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7" t="s">
        <v>29</v>
      </c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3"/>
      <c r="B118" s="15"/>
      <c r="C118" s="11"/>
      <c r="D118" s="7" t="s">
        <v>30</v>
      </c>
      <c r="E118" s="39"/>
      <c r="F118" s="40"/>
      <c r="G118" s="40"/>
      <c r="H118" s="40"/>
      <c r="I118" s="40"/>
      <c r="J118" s="40"/>
      <c r="K118" s="41"/>
      <c r="L118" s="40"/>
    </row>
    <row r="119" spans="1:12" ht="14.4" x14ac:dyDescent="0.3">
      <c r="A119" s="23"/>
      <c r="B119" s="15"/>
      <c r="C119" s="11"/>
      <c r="D119" s="7" t="s">
        <v>31</v>
      </c>
      <c r="E119" s="39"/>
      <c r="F119" s="40"/>
      <c r="G119" s="40"/>
      <c r="H119" s="40"/>
      <c r="I119" s="40"/>
      <c r="J119" s="40"/>
      <c r="K119" s="41"/>
      <c r="L119" s="40"/>
    </row>
    <row r="120" spans="1:12" ht="14.4" x14ac:dyDescent="0.3">
      <c r="A120" s="23"/>
      <c r="B120" s="15"/>
      <c r="C120" s="11"/>
      <c r="D120" s="6"/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23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4.4" x14ac:dyDescent="0.3">
      <c r="A122" s="24"/>
      <c r="B122" s="17"/>
      <c r="C122" s="8"/>
      <c r="D122" s="18" t="s">
        <v>32</v>
      </c>
      <c r="E122" s="9"/>
      <c r="F122" s="19">
        <f>SUM(F113:F121)</f>
        <v>0</v>
      </c>
      <c r="G122" s="19">
        <f t="shared" ref="G122:J122" si="23">SUM(G113:G121)</f>
        <v>0</v>
      </c>
      <c r="H122" s="19">
        <f t="shared" si="23"/>
        <v>0</v>
      </c>
      <c r="I122" s="19">
        <f t="shared" si="23"/>
        <v>0</v>
      </c>
      <c r="J122" s="19">
        <f t="shared" si="23"/>
        <v>0</v>
      </c>
      <c r="K122" s="25"/>
      <c r="L122" s="19">
        <f t="shared" ref="L122" si="24">SUM(L113:L121)</f>
        <v>0</v>
      </c>
    </row>
    <row r="123" spans="1:12" ht="14.4" x14ac:dyDescent="0.25">
      <c r="A123" s="29">
        <f>A104</f>
        <v>2</v>
      </c>
      <c r="B123" s="30">
        <f>B104</f>
        <v>1</v>
      </c>
      <c r="C123" s="73" t="s">
        <v>4</v>
      </c>
      <c r="D123" s="74"/>
      <c r="E123" s="31"/>
      <c r="F123" s="55">
        <f>F112+F122</f>
        <v>760</v>
      </c>
      <c r="G123" s="55" t="s">
        <v>179</v>
      </c>
      <c r="H123" s="55" t="s">
        <v>180</v>
      </c>
      <c r="I123" s="55" t="s">
        <v>181</v>
      </c>
      <c r="J123" s="55" t="s">
        <v>182</v>
      </c>
      <c r="K123" s="55"/>
      <c r="L123" s="55">
        <f t="shared" ref="L123" si="25">L112+L122</f>
        <v>95</v>
      </c>
    </row>
    <row r="124" spans="1:12" ht="14.4" x14ac:dyDescent="0.3">
      <c r="A124" s="14">
        <v>2</v>
      </c>
      <c r="B124" s="15">
        <v>2</v>
      </c>
      <c r="C124" s="22" t="s">
        <v>20</v>
      </c>
      <c r="D124" s="5" t="s">
        <v>21</v>
      </c>
      <c r="E124" s="38" t="s">
        <v>183</v>
      </c>
      <c r="F124" s="47">
        <v>250</v>
      </c>
      <c r="G124" s="47" t="s">
        <v>184</v>
      </c>
      <c r="H124" s="47" t="s">
        <v>185</v>
      </c>
      <c r="I124" s="47" t="s">
        <v>186</v>
      </c>
      <c r="J124" s="47" t="s">
        <v>187</v>
      </c>
      <c r="K124" s="48" t="s">
        <v>98</v>
      </c>
      <c r="L124" s="47" t="s">
        <v>266</v>
      </c>
    </row>
    <row r="125" spans="1:12" ht="14.4" x14ac:dyDescent="0.3">
      <c r="A125" s="14"/>
      <c r="B125" s="15"/>
      <c r="C125" s="11"/>
      <c r="D125" s="6"/>
      <c r="E125" s="39" t="s">
        <v>188</v>
      </c>
      <c r="F125" s="49" t="s">
        <v>112</v>
      </c>
      <c r="G125" s="49" t="s">
        <v>46</v>
      </c>
      <c r="H125" s="49" t="s">
        <v>47</v>
      </c>
      <c r="I125" s="49" t="s">
        <v>48</v>
      </c>
      <c r="J125" s="49" t="s">
        <v>49</v>
      </c>
      <c r="K125" s="50" t="s">
        <v>257</v>
      </c>
      <c r="L125" s="49" t="s">
        <v>258</v>
      </c>
    </row>
    <row r="126" spans="1:12" ht="14.4" x14ac:dyDescent="0.3">
      <c r="A126" s="14"/>
      <c r="B126" s="15"/>
      <c r="C126" s="11"/>
      <c r="D126" s="7" t="s">
        <v>22</v>
      </c>
      <c r="E126" s="39" t="s">
        <v>134</v>
      </c>
      <c r="F126" s="49" t="s">
        <v>52</v>
      </c>
      <c r="G126" s="49" t="s">
        <v>135</v>
      </c>
      <c r="H126" s="49" t="s">
        <v>53</v>
      </c>
      <c r="I126" s="49" t="s">
        <v>136</v>
      </c>
      <c r="J126" s="49" t="s">
        <v>137</v>
      </c>
      <c r="K126" s="50" t="s">
        <v>245</v>
      </c>
      <c r="L126" s="49" t="s">
        <v>220</v>
      </c>
    </row>
    <row r="127" spans="1:12" ht="14.4" x14ac:dyDescent="0.3">
      <c r="A127" s="14"/>
      <c r="B127" s="15"/>
      <c r="C127" s="11"/>
      <c r="D127" s="7" t="s">
        <v>23</v>
      </c>
      <c r="E127" s="39" t="s">
        <v>57</v>
      </c>
      <c r="F127" s="49" t="s">
        <v>112</v>
      </c>
      <c r="G127" s="49" t="s">
        <v>59</v>
      </c>
      <c r="H127" s="49" t="s">
        <v>60</v>
      </c>
      <c r="I127" s="49" t="s">
        <v>61</v>
      </c>
      <c r="J127" s="49" t="s">
        <v>62</v>
      </c>
      <c r="K127" s="50"/>
      <c r="L127" s="49" t="s">
        <v>92</v>
      </c>
    </row>
    <row r="128" spans="1:12" ht="14.4" x14ac:dyDescent="0.3">
      <c r="A128" s="14"/>
      <c r="B128" s="15"/>
      <c r="C128" s="11"/>
      <c r="D128" s="65" t="s">
        <v>63</v>
      </c>
      <c r="E128" s="39" t="s">
        <v>117</v>
      </c>
      <c r="F128" s="49" t="s">
        <v>58</v>
      </c>
      <c r="G128" s="49" t="s">
        <v>65</v>
      </c>
      <c r="H128" s="49" t="s">
        <v>66</v>
      </c>
      <c r="I128" s="49" t="s">
        <v>67</v>
      </c>
      <c r="J128" s="49" t="s">
        <v>68</v>
      </c>
      <c r="K128" s="50"/>
      <c r="L128" s="49" t="s">
        <v>246</v>
      </c>
    </row>
    <row r="129" spans="1:12" ht="14.4" x14ac:dyDescent="0.3">
      <c r="A129" s="14"/>
      <c r="B129" s="15"/>
      <c r="C129" s="11"/>
      <c r="D129" s="6"/>
      <c r="E129" s="39" t="s">
        <v>69</v>
      </c>
      <c r="F129" s="49" t="s">
        <v>52</v>
      </c>
      <c r="G129" s="49" t="s">
        <v>70</v>
      </c>
      <c r="H129" s="49" t="s">
        <v>71</v>
      </c>
      <c r="I129" s="49" t="s">
        <v>72</v>
      </c>
      <c r="J129" s="49" t="s">
        <v>73</v>
      </c>
      <c r="K129" s="50"/>
      <c r="L129" s="49" t="s">
        <v>247</v>
      </c>
    </row>
    <row r="130" spans="1:12" ht="14.4" x14ac:dyDescent="0.3">
      <c r="A130" s="14"/>
      <c r="B130" s="15"/>
      <c r="C130" s="11"/>
      <c r="D130" s="6"/>
      <c r="E130" s="39"/>
      <c r="F130" s="49"/>
      <c r="G130" s="49"/>
      <c r="H130" s="49"/>
      <c r="I130" s="49"/>
      <c r="J130" s="49"/>
      <c r="K130" s="50"/>
      <c r="L130" s="49"/>
    </row>
    <row r="131" spans="1:12" ht="14.4" x14ac:dyDescent="0.3">
      <c r="A131" s="16"/>
      <c r="B131" s="17"/>
      <c r="C131" s="8"/>
      <c r="D131" s="18" t="s">
        <v>32</v>
      </c>
      <c r="E131" s="9"/>
      <c r="F131" s="53" t="s">
        <v>189</v>
      </c>
      <c r="G131" s="53" t="s">
        <v>190</v>
      </c>
      <c r="H131" s="53" t="s">
        <v>191</v>
      </c>
      <c r="I131" s="53" t="s">
        <v>192</v>
      </c>
      <c r="J131" s="53" t="s">
        <v>193</v>
      </c>
      <c r="K131" s="54"/>
      <c r="L131" s="53" t="s">
        <v>248</v>
      </c>
    </row>
    <row r="132" spans="1:12" ht="14.4" x14ac:dyDescent="0.3">
      <c r="A132" s="13">
        <f>A124</f>
        <v>2</v>
      </c>
      <c r="B132" s="13">
        <f>B124</f>
        <v>2</v>
      </c>
      <c r="C132" s="10" t="s">
        <v>24</v>
      </c>
      <c r="D132" s="7" t="s">
        <v>25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4"/>
      <c r="B133" s="15"/>
      <c r="C133" s="11"/>
      <c r="D133" s="7" t="s">
        <v>26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4"/>
      <c r="B134" s="15"/>
      <c r="C134" s="11"/>
      <c r="D134" s="7" t="s">
        <v>27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7" t="s">
        <v>28</v>
      </c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7" t="s">
        <v>29</v>
      </c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4"/>
      <c r="B137" s="15"/>
      <c r="C137" s="11"/>
      <c r="D137" s="7" t="s">
        <v>30</v>
      </c>
      <c r="E137" s="39"/>
      <c r="F137" s="40"/>
      <c r="G137" s="40"/>
      <c r="H137" s="40"/>
      <c r="I137" s="40"/>
      <c r="J137" s="40"/>
      <c r="K137" s="41"/>
      <c r="L137" s="40"/>
    </row>
    <row r="138" spans="1:12" ht="14.4" x14ac:dyDescent="0.3">
      <c r="A138" s="14"/>
      <c r="B138" s="15"/>
      <c r="C138" s="11"/>
      <c r="D138" s="7" t="s">
        <v>31</v>
      </c>
      <c r="E138" s="39"/>
      <c r="F138" s="40"/>
      <c r="G138" s="40"/>
      <c r="H138" s="40"/>
      <c r="I138" s="40"/>
      <c r="J138" s="40"/>
      <c r="K138" s="41"/>
      <c r="L138" s="40"/>
    </row>
    <row r="139" spans="1:12" ht="14.4" x14ac:dyDescent="0.3">
      <c r="A139" s="14"/>
      <c r="B139" s="15"/>
      <c r="C139" s="11"/>
      <c r="D139" s="6"/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14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16"/>
      <c r="B141" s="17"/>
      <c r="C141" s="8"/>
      <c r="D141" s="18" t="s">
        <v>32</v>
      </c>
      <c r="E141" s="9"/>
      <c r="F141" s="19">
        <f>SUM(F132:F140)</f>
        <v>0</v>
      </c>
      <c r="G141" s="19">
        <f t="shared" ref="G141:J141" si="26">SUM(G132:G140)</f>
        <v>0</v>
      </c>
      <c r="H141" s="19">
        <f t="shared" si="26"/>
        <v>0</v>
      </c>
      <c r="I141" s="19">
        <f t="shared" si="26"/>
        <v>0</v>
      </c>
      <c r="J141" s="19">
        <f t="shared" si="26"/>
        <v>0</v>
      </c>
      <c r="K141" s="25"/>
      <c r="L141" s="19">
        <f t="shared" ref="L141" si="27">SUM(L132:L140)</f>
        <v>0</v>
      </c>
    </row>
    <row r="142" spans="1:12" ht="14.4" x14ac:dyDescent="0.25">
      <c r="A142" s="33">
        <f>A124</f>
        <v>2</v>
      </c>
      <c r="B142" s="33">
        <f>B124</f>
        <v>2</v>
      </c>
      <c r="C142" s="73" t="s">
        <v>4</v>
      </c>
      <c r="D142" s="74"/>
      <c r="E142" s="31"/>
      <c r="F142" s="32">
        <f>F131+F141</f>
        <v>780</v>
      </c>
      <c r="G142" s="55" t="s">
        <v>190</v>
      </c>
      <c r="H142" s="55" t="s">
        <v>191</v>
      </c>
      <c r="I142" s="55" t="s">
        <v>192</v>
      </c>
      <c r="J142" s="55" t="s">
        <v>193</v>
      </c>
      <c r="K142" s="55"/>
      <c r="L142" s="55">
        <f t="shared" ref="L142" si="28">L131+L141</f>
        <v>95</v>
      </c>
    </row>
    <row r="143" spans="1:12" ht="14.4" x14ac:dyDescent="0.3">
      <c r="A143" s="20">
        <v>2</v>
      </c>
      <c r="B143" s="21">
        <v>3</v>
      </c>
      <c r="C143" s="22" t="s">
        <v>20</v>
      </c>
      <c r="D143" s="5" t="s">
        <v>25</v>
      </c>
      <c r="E143" s="38" t="s">
        <v>78</v>
      </c>
      <c r="F143" s="47">
        <v>60</v>
      </c>
      <c r="G143" s="47" t="s">
        <v>107</v>
      </c>
      <c r="H143" s="47" t="s">
        <v>194</v>
      </c>
      <c r="I143" s="47" t="s">
        <v>195</v>
      </c>
      <c r="J143" s="47" t="s">
        <v>196</v>
      </c>
      <c r="K143" s="48"/>
      <c r="L143" s="47" t="s">
        <v>220</v>
      </c>
    </row>
    <row r="144" spans="1:12" ht="14.4" x14ac:dyDescent="0.3">
      <c r="A144" s="23"/>
      <c r="B144" s="15"/>
      <c r="C144" s="11"/>
      <c r="D144" s="66" t="s">
        <v>21</v>
      </c>
      <c r="E144" s="39" t="s">
        <v>197</v>
      </c>
      <c r="F144" s="49" t="s">
        <v>52</v>
      </c>
      <c r="G144" s="49" t="s">
        <v>198</v>
      </c>
      <c r="H144" s="49" t="s">
        <v>199</v>
      </c>
      <c r="I144" s="49" t="s">
        <v>200</v>
      </c>
      <c r="J144" s="49" t="s">
        <v>201</v>
      </c>
      <c r="K144" s="50" t="s">
        <v>267</v>
      </c>
      <c r="L144" s="49" t="s">
        <v>91</v>
      </c>
    </row>
    <row r="145" spans="1:12" ht="14.4" x14ac:dyDescent="0.3">
      <c r="A145" s="23"/>
      <c r="B145" s="15"/>
      <c r="C145" s="11"/>
      <c r="D145" s="7" t="s">
        <v>22</v>
      </c>
      <c r="E145" s="39" t="s">
        <v>134</v>
      </c>
      <c r="F145" s="49" t="s">
        <v>52</v>
      </c>
      <c r="G145" s="49" t="s">
        <v>135</v>
      </c>
      <c r="H145" s="49" t="s">
        <v>53</v>
      </c>
      <c r="I145" s="49" t="s">
        <v>136</v>
      </c>
      <c r="J145" s="49" t="s">
        <v>137</v>
      </c>
      <c r="K145" s="50" t="s">
        <v>255</v>
      </c>
      <c r="L145" s="49" t="s">
        <v>220</v>
      </c>
    </row>
    <row r="146" spans="1:12" ht="15.75" customHeight="1" x14ac:dyDescent="0.3">
      <c r="A146" s="23"/>
      <c r="B146" s="15"/>
      <c r="C146" s="11"/>
      <c r="D146" s="7" t="s">
        <v>23</v>
      </c>
      <c r="E146" s="39" t="s">
        <v>57</v>
      </c>
      <c r="F146" s="49" t="s">
        <v>112</v>
      </c>
      <c r="G146" s="49" t="s">
        <v>59</v>
      </c>
      <c r="H146" s="49" t="s">
        <v>60</v>
      </c>
      <c r="I146" s="49" t="s">
        <v>61</v>
      </c>
      <c r="J146" s="49" t="s">
        <v>62</v>
      </c>
      <c r="K146" s="50"/>
      <c r="L146" s="49" t="s">
        <v>92</v>
      </c>
    </row>
    <row r="147" spans="1:12" ht="14.4" x14ac:dyDescent="0.3">
      <c r="A147" s="23"/>
      <c r="B147" s="15"/>
      <c r="C147" s="11"/>
      <c r="D147" s="67" t="s">
        <v>63</v>
      </c>
      <c r="E147" s="39" t="s">
        <v>64</v>
      </c>
      <c r="F147" s="49" t="s">
        <v>58</v>
      </c>
      <c r="G147" s="49" t="s">
        <v>118</v>
      </c>
      <c r="H147" s="49" t="s">
        <v>108</v>
      </c>
      <c r="I147" s="49" t="s">
        <v>202</v>
      </c>
      <c r="J147" s="49" t="s">
        <v>120</v>
      </c>
      <c r="K147" s="50"/>
      <c r="L147" s="49" t="s">
        <v>246</v>
      </c>
    </row>
    <row r="148" spans="1:12" ht="14.4" x14ac:dyDescent="0.3">
      <c r="A148" s="23"/>
      <c r="B148" s="15"/>
      <c r="C148" s="11"/>
      <c r="D148" s="6"/>
      <c r="E148" s="39" t="s">
        <v>69</v>
      </c>
      <c r="F148" s="49" t="s">
        <v>52</v>
      </c>
      <c r="G148" s="49" t="s">
        <v>70</v>
      </c>
      <c r="H148" s="49" t="s">
        <v>71</v>
      </c>
      <c r="I148" s="49" t="s">
        <v>72</v>
      </c>
      <c r="J148" s="49" t="s">
        <v>73</v>
      </c>
      <c r="K148" s="50"/>
      <c r="L148" s="49" t="s">
        <v>247</v>
      </c>
    </row>
    <row r="149" spans="1:12" ht="14.4" x14ac:dyDescent="0.3">
      <c r="A149" s="23"/>
      <c r="B149" s="15"/>
      <c r="C149" s="11"/>
      <c r="D149" s="6"/>
      <c r="E149" s="39"/>
      <c r="F149" s="49"/>
      <c r="G149" s="49"/>
      <c r="H149" s="49"/>
      <c r="I149" s="49"/>
      <c r="J149" s="49"/>
      <c r="K149" s="50"/>
      <c r="L149" s="49"/>
    </row>
    <row r="150" spans="1:12" ht="14.4" x14ac:dyDescent="0.3">
      <c r="A150" s="24"/>
      <c r="B150" s="17"/>
      <c r="C150" s="8"/>
      <c r="D150" s="18" t="s">
        <v>32</v>
      </c>
      <c r="E150" s="9"/>
      <c r="F150" s="19">
        <v>740</v>
      </c>
      <c r="G150" s="53" t="s">
        <v>203</v>
      </c>
      <c r="H150" s="53" t="s">
        <v>204</v>
      </c>
      <c r="I150" s="53" t="s">
        <v>205</v>
      </c>
      <c r="J150" s="53" t="s">
        <v>206</v>
      </c>
      <c r="K150" s="54"/>
      <c r="L150" s="53" t="s">
        <v>248</v>
      </c>
    </row>
    <row r="151" spans="1:12" ht="14.4" x14ac:dyDescent="0.3">
      <c r="A151" s="26">
        <f>A143</f>
        <v>2</v>
      </c>
      <c r="B151" s="13">
        <f>B143</f>
        <v>3</v>
      </c>
      <c r="C151" s="10" t="s">
        <v>24</v>
      </c>
      <c r="D151" s="7" t="s">
        <v>25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7" t="s">
        <v>26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7" t="s">
        <v>27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7" t="s">
        <v>28</v>
      </c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7" t="s">
        <v>29</v>
      </c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3"/>
      <c r="B156" s="15"/>
      <c r="C156" s="11"/>
      <c r="D156" s="7" t="s">
        <v>30</v>
      </c>
      <c r="E156" s="39"/>
      <c r="F156" s="40"/>
      <c r="G156" s="40"/>
      <c r="H156" s="40"/>
      <c r="I156" s="40"/>
      <c r="J156" s="40"/>
      <c r="K156" s="41"/>
      <c r="L156" s="40"/>
    </row>
    <row r="157" spans="1:12" ht="14.4" x14ac:dyDescent="0.3">
      <c r="A157" s="23"/>
      <c r="B157" s="15"/>
      <c r="C157" s="11"/>
      <c r="D157" s="7" t="s">
        <v>31</v>
      </c>
      <c r="E157" s="39"/>
      <c r="F157" s="40"/>
      <c r="G157" s="40"/>
      <c r="H157" s="40"/>
      <c r="I157" s="40"/>
      <c r="J157" s="40"/>
      <c r="K157" s="41"/>
      <c r="L157" s="40"/>
    </row>
    <row r="158" spans="1:12" ht="14.4" x14ac:dyDescent="0.3">
      <c r="A158" s="23"/>
      <c r="B158" s="15"/>
      <c r="C158" s="11"/>
      <c r="D158" s="6"/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4.4" x14ac:dyDescent="0.3">
      <c r="A160" s="24"/>
      <c r="B160" s="17"/>
      <c r="C160" s="8"/>
      <c r="D160" s="18" t="s">
        <v>32</v>
      </c>
      <c r="E160" s="9"/>
      <c r="F160" s="19">
        <f>SUM(F151:F159)</f>
        <v>0</v>
      </c>
      <c r="G160" s="19">
        <f t="shared" ref="G160:J160" si="29">SUM(G151:G159)</f>
        <v>0</v>
      </c>
      <c r="H160" s="19">
        <f t="shared" si="29"/>
        <v>0</v>
      </c>
      <c r="I160" s="19">
        <f t="shared" si="29"/>
        <v>0</v>
      </c>
      <c r="J160" s="19">
        <f t="shared" si="29"/>
        <v>0</v>
      </c>
      <c r="K160" s="25"/>
      <c r="L160" s="19">
        <f t="shared" ref="L160" si="30">SUM(L151:L159)</f>
        <v>0</v>
      </c>
    </row>
    <row r="161" spans="1:12" ht="14.4" x14ac:dyDescent="0.25">
      <c r="A161" s="29">
        <f>A143</f>
        <v>2</v>
      </c>
      <c r="B161" s="30">
        <f>B143</f>
        <v>3</v>
      </c>
      <c r="C161" s="73" t="s">
        <v>4</v>
      </c>
      <c r="D161" s="74"/>
      <c r="E161" s="31"/>
      <c r="F161" s="32">
        <f>F150+F160</f>
        <v>740</v>
      </c>
      <c r="G161" s="55" t="s">
        <v>203</v>
      </c>
      <c r="H161" s="55" t="s">
        <v>204</v>
      </c>
      <c r="I161" s="55" t="s">
        <v>205</v>
      </c>
      <c r="J161" s="55" t="s">
        <v>206</v>
      </c>
      <c r="K161" s="55"/>
      <c r="L161" s="55">
        <f t="shared" ref="L161" si="31">L150+L160</f>
        <v>95</v>
      </c>
    </row>
    <row r="162" spans="1:12" ht="14.4" x14ac:dyDescent="0.3">
      <c r="A162" s="20">
        <v>2</v>
      </c>
      <c r="B162" s="21">
        <v>4</v>
      </c>
      <c r="C162" s="22" t="s">
        <v>20</v>
      </c>
      <c r="D162" s="68" t="s">
        <v>25</v>
      </c>
      <c r="E162" s="38" t="s">
        <v>207</v>
      </c>
      <c r="F162" s="47" t="s">
        <v>89</v>
      </c>
      <c r="G162" s="47" t="s">
        <v>208</v>
      </c>
      <c r="H162" s="47" t="s">
        <v>209</v>
      </c>
      <c r="I162" s="47" t="s">
        <v>210</v>
      </c>
      <c r="J162" s="47" t="s">
        <v>211</v>
      </c>
      <c r="K162" s="48" t="s">
        <v>268</v>
      </c>
      <c r="L162" s="47" t="s">
        <v>242</v>
      </c>
    </row>
    <row r="163" spans="1:12" ht="14.4" x14ac:dyDescent="0.3">
      <c r="A163" s="23"/>
      <c r="B163" s="15"/>
      <c r="C163" s="11"/>
      <c r="D163" s="66" t="s">
        <v>21</v>
      </c>
      <c r="E163" s="39" t="s">
        <v>144</v>
      </c>
      <c r="F163" s="49" t="s">
        <v>84</v>
      </c>
      <c r="G163" s="49" t="s">
        <v>166</v>
      </c>
      <c r="H163" s="49" t="s">
        <v>167</v>
      </c>
      <c r="I163" s="49" t="s">
        <v>168</v>
      </c>
      <c r="J163" s="49" t="s">
        <v>169</v>
      </c>
      <c r="K163" s="50" t="s">
        <v>261</v>
      </c>
      <c r="L163" s="49" t="s">
        <v>128</v>
      </c>
    </row>
    <row r="164" spans="1:12" ht="14.4" x14ac:dyDescent="0.3">
      <c r="A164" s="23"/>
      <c r="B164" s="15"/>
      <c r="C164" s="11"/>
      <c r="D164" s="66"/>
      <c r="E164" s="39" t="s">
        <v>212</v>
      </c>
      <c r="F164" s="49" t="s">
        <v>171</v>
      </c>
      <c r="G164" s="49" t="s">
        <v>151</v>
      </c>
      <c r="H164" s="49" t="s">
        <v>152</v>
      </c>
      <c r="I164" s="49" t="s">
        <v>153</v>
      </c>
      <c r="J164" s="49" t="s">
        <v>154</v>
      </c>
      <c r="K164" s="50" t="s">
        <v>262</v>
      </c>
      <c r="L164" s="49" t="s">
        <v>251</v>
      </c>
    </row>
    <row r="165" spans="1:12" ht="14.4" x14ac:dyDescent="0.3">
      <c r="A165" s="23"/>
      <c r="B165" s="15"/>
      <c r="C165" s="11"/>
      <c r="D165" s="66"/>
      <c r="E165" s="39" t="s">
        <v>93</v>
      </c>
      <c r="F165" s="49" t="s">
        <v>94</v>
      </c>
      <c r="G165" s="49" t="s">
        <v>95</v>
      </c>
      <c r="H165" s="49" t="s">
        <v>96</v>
      </c>
      <c r="I165" s="49" t="s">
        <v>97</v>
      </c>
      <c r="J165" s="49" t="s">
        <v>98</v>
      </c>
      <c r="K165" s="50" t="s">
        <v>254</v>
      </c>
      <c r="L165" s="49" t="s">
        <v>92</v>
      </c>
    </row>
    <row r="166" spans="1:12" ht="14.4" x14ac:dyDescent="0.3">
      <c r="A166" s="23"/>
      <c r="B166" s="15"/>
      <c r="C166" s="11"/>
      <c r="D166" s="7" t="s">
        <v>22</v>
      </c>
      <c r="E166" s="39" t="s">
        <v>99</v>
      </c>
      <c r="F166" s="49" t="s">
        <v>52</v>
      </c>
      <c r="G166" s="49" t="s">
        <v>53</v>
      </c>
      <c r="H166" s="49" t="s">
        <v>53</v>
      </c>
      <c r="I166" s="49" t="s">
        <v>54</v>
      </c>
      <c r="J166" s="49" t="s">
        <v>55</v>
      </c>
      <c r="K166" s="50" t="s">
        <v>255</v>
      </c>
      <c r="L166" s="49" t="s">
        <v>256</v>
      </c>
    </row>
    <row r="167" spans="1:12" ht="14.4" x14ac:dyDescent="0.3">
      <c r="A167" s="23"/>
      <c r="B167" s="15"/>
      <c r="C167" s="11"/>
      <c r="D167" s="7" t="s">
        <v>23</v>
      </c>
      <c r="E167" s="39" t="s">
        <v>57</v>
      </c>
      <c r="F167" s="49" t="s">
        <v>112</v>
      </c>
      <c r="G167" s="49" t="s">
        <v>59</v>
      </c>
      <c r="H167" s="49" t="s">
        <v>60</v>
      </c>
      <c r="I167" s="49" t="s">
        <v>61</v>
      </c>
      <c r="J167" s="49" t="s">
        <v>62</v>
      </c>
      <c r="K167" s="50"/>
      <c r="L167" s="49" t="s">
        <v>92</v>
      </c>
    </row>
    <row r="168" spans="1:12" ht="14.4" x14ac:dyDescent="0.3">
      <c r="A168" s="23"/>
      <c r="B168" s="15"/>
      <c r="C168" s="11"/>
      <c r="D168" s="67" t="s">
        <v>63</v>
      </c>
      <c r="E168" s="39" t="s">
        <v>117</v>
      </c>
      <c r="F168" s="49" t="s">
        <v>58</v>
      </c>
      <c r="G168" s="49" t="s">
        <v>65</v>
      </c>
      <c r="H168" s="49" t="s">
        <v>66</v>
      </c>
      <c r="I168" s="49" t="s">
        <v>67</v>
      </c>
      <c r="J168" s="49" t="s">
        <v>68</v>
      </c>
      <c r="K168" s="50"/>
      <c r="L168" s="49" t="s">
        <v>246</v>
      </c>
    </row>
    <row r="169" spans="1:12" ht="14.4" x14ac:dyDescent="0.3">
      <c r="A169" s="23"/>
      <c r="B169" s="15"/>
      <c r="C169" s="11"/>
      <c r="D169" s="6"/>
      <c r="E169" s="39" t="s">
        <v>69</v>
      </c>
      <c r="F169" s="49" t="s">
        <v>52</v>
      </c>
      <c r="G169" s="49" t="s">
        <v>70</v>
      </c>
      <c r="H169" s="49" t="s">
        <v>71</v>
      </c>
      <c r="I169" s="49" t="s">
        <v>72</v>
      </c>
      <c r="J169" s="49" t="s">
        <v>73</v>
      </c>
      <c r="K169" s="50"/>
      <c r="L169" s="49" t="s">
        <v>247</v>
      </c>
    </row>
    <row r="170" spans="1:12" ht="14.4" x14ac:dyDescent="0.3">
      <c r="A170" s="23"/>
      <c r="B170" s="15"/>
      <c r="C170" s="11"/>
      <c r="D170" s="6"/>
      <c r="E170" s="39"/>
      <c r="F170" s="49"/>
      <c r="G170" s="49"/>
      <c r="H170" s="49"/>
      <c r="I170" s="49"/>
      <c r="J170" s="49"/>
      <c r="K170" s="50"/>
      <c r="L170" s="49"/>
    </row>
    <row r="171" spans="1:12" ht="14.4" x14ac:dyDescent="0.3">
      <c r="A171" s="24"/>
      <c r="B171" s="17"/>
      <c r="C171" s="8"/>
      <c r="D171" s="18" t="s">
        <v>32</v>
      </c>
      <c r="E171" s="9"/>
      <c r="F171" s="53" t="s">
        <v>213</v>
      </c>
      <c r="G171" s="53" t="s">
        <v>214</v>
      </c>
      <c r="H171" s="53" t="s">
        <v>215</v>
      </c>
      <c r="I171" s="53" t="s">
        <v>216</v>
      </c>
      <c r="J171" s="53" t="s">
        <v>217</v>
      </c>
      <c r="K171" s="54"/>
      <c r="L171" s="53" t="s">
        <v>248</v>
      </c>
    </row>
    <row r="172" spans="1:12" ht="14.4" x14ac:dyDescent="0.3">
      <c r="A172" s="26">
        <f>A162</f>
        <v>2</v>
      </c>
      <c r="B172" s="13">
        <f>B162</f>
        <v>4</v>
      </c>
      <c r="C172" s="10" t="s">
        <v>24</v>
      </c>
      <c r="D172" s="7" t="s">
        <v>25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7" t="s">
        <v>26</v>
      </c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7" t="s">
        <v>27</v>
      </c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3"/>
      <c r="B175" s="15"/>
      <c r="C175" s="11"/>
      <c r="D175" s="7" t="s">
        <v>28</v>
      </c>
      <c r="E175" s="39"/>
      <c r="F175" s="40"/>
      <c r="G175" s="40"/>
      <c r="H175" s="40"/>
      <c r="I175" s="40"/>
      <c r="J175" s="40"/>
      <c r="K175" s="41"/>
      <c r="L175" s="40"/>
    </row>
    <row r="176" spans="1:12" ht="14.4" x14ac:dyDescent="0.3">
      <c r="A176" s="23"/>
      <c r="B176" s="15"/>
      <c r="C176" s="11"/>
      <c r="D176" s="7" t="s">
        <v>29</v>
      </c>
      <c r="E176" s="39"/>
      <c r="F176" s="40"/>
      <c r="G176" s="40"/>
      <c r="H176" s="40"/>
      <c r="I176" s="40"/>
      <c r="J176" s="40"/>
      <c r="K176" s="41"/>
      <c r="L176" s="40"/>
    </row>
    <row r="177" spans="1:12" ht="14.4" x14ac:dyDescent="0.3">
      <c r="A177" s="23"/>
      <c r="B177" s="15"/>
      <c r="C177" s="11"/>
      <c r="D177" s="7" t="s">
        <v>30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7" t="s">
        <v>31</v>
      </c>
      <c r="E178" s="39"/>
      <c r="F178" s="40"/>
      <c r="G178" s="40"/>
      <c r="H178" s="40"/>
      <c r="I178" s="40"/>
      <c r="J178" s="40"/>
      <c r="K178" s="41"/>
      <c r="L178" s="40"/>
    </row>
    <row r="179" spans="1:12" ht="14.4" x14ac:dyDescent="0.3">
      <c r="A179" s="23"/>
      <c r="B179" s="15"/>
      <c r="C179" s="11"/>
      <c r="D179" s="6"/>
      <c r="E179" s="39"/>
      <c r="F179" s="40"/>
      <c r="G179" s="40"/>
      <c r="H179" s="40"/>
      <c r="I179" s="40"/>
      <c r="J179" s="40"/>
      <c r="K179" s="41"/>
      <c r="L179" s="40"/>
    </row>
    <row r="180" spans="1:12" ht="14.4" x14ac:dyDescent="0.3">
      <c r="A180" s="23"/>
      <c r="B180" s="15"/>
      <c r="C180" s="11"/>
      <c r="D180" s="6"/>
      <c r="E180" s="39"/>
      <c r="F180" s="40"/>
      <c r="G180" s="40"/>
      <c r="H180" s="40"/>
      <c r="I180" s="40"/>
      <c r="J180" s="40"/>
      <c r="K180" s="41"/>
      <c r="L180" s="40"/>
    </row>
    <row r="181" spans="1:12" ht="14.4" x14ac:dyDescent="0.3">
      <c r="A181" s="24"/>
      <c r="B181" s="17"/>
      <c r="C181" s="8"/>
      <c r="D181" s="18" t="s">
        <v>32</v>
      </c>
      <c r="E181" s="9"/>
      <c r="F181" s="19">
        <f>SUM(F172:F180)</f>
        <v>0</v>
      </c>
      <c r="G181" s="19">
        <f t="shared" ref="G181:J181" si="32">SUM(G172:G180)</f>
        <v>0</v>
      </c>
      <c r="H181" s="19">
        <f t="shared" si="32"/>
        <v>0</v>
      </c>
      <c r="I181" s="19">
        <f t="shared" si="32"/>
        <v>0</v>
      </c>
      <c r="J181" s="19">
        <f t="shared" si="32"/>
        <v>0</v>
      </c>
      <c r="K181" s="25"/>
      <c r="L181" s="19">
        <f t="shared" ref="L181" si="33">SUM(L172:L180)</f>
        <v>0</v>
      </c>
    </row>
    <row r="182" spans="1:12" ht="14.4" x14ac:dyDescent="0.25">
      <c r="A182" s="29">
        <f>A162</f>
        <v>2</v>
      </c>
      <c r="B182" s="30">
        <f>B162</f>
        <v>4</v>
      </c>
      <c r="C182" s="73" t="s">
        <v>4</v>
      </c>
      <c r="D182" s="74"/>
      <c r="E182" s="31"/>
      <c r="F182" s="55">
        <f>F171+F181</f>
        <v>795</v>
      </c>
      <c r="G182" s="55" t="s">
        <v>214</v>
      </c>
      <c r="H182" s="55" t="s">
        <v>215</v>
      </c>
      <c r="I182" s="55" t="s">
        <v>216</v>
      </c>
      <c r="J182" s="55" t="s">
        <v>217</v>
      </c>
      <c r="K182" s="55"/>
      <c r="L182" s="55">
        <f t="shared" ref="L182" si="34">L171+L181</f>
        <v>95</v>
      </c>
    </row>
    <row r="183" spans="1:12" ht="14.4" x14ac:dyDescent="0.3">
      <c r="A183" s="20">
        <v>2</v>
      </c>
      <c r="B183" s="21">
        <v>5</v>
      </c>
      <c r="C183" s="22" t="s">
        <v>20</v>
      </c>
      <c r="D183" s="68" t="s">
        <v>25</v>
      </c>
      <c r="E183" s="38" t="s">
        <v>218</v>
      </c>
      <c r="F183" s="47">
        <v>60</v>
      </c>
      <c r="G183" s="47" t="s">
        <v>46</v>
      </c>
      <c r="H183" s="47" t="s">
        <v>47</v>
      </c>
      <c r="I183" s="47" t="s">
        <v>48</v>
      </c>
      <c r="J183" s="47" t="s">
        <v>49</v>
      </c>
      <c r="K183" s="48" t="s">
        <v>229</v>
      </c>
      <c r="L183" s="47" t="s">
        <v>242</v>
      </c>
    </row>
    <row r="184" spans="1:12" ht="14.4" x14ac:dyDescent="0.3">
      <c r="A184" s="23"/>
      <c r="B184" s="15"/>
      <c r="C184" s="11"/>
      <c r="D184" s="66" t="s">
        <v>21</v>
      </c>
      <c r="E184" s="39" t="s">
        <v>165</v>
      </c>
      <c r="F184" s="49" t="s">
        <v>84</v>
      </c>
      <c r="G184" s="49" t="s">
        <v>166</v>
      </c>
      <c r="H184" s="49" t="s">
        <v>167</v>
      </c>
      <c r="I184" s="49" t="s">
        <v>168</v>
      </c>
      <c r="J184" s="49" t="s">
        <v>169</v>
      </c>
      <c r="K184" s="50" t="s">
        <v>264</v>
      </c>
      <c r="L184" s="49" t="s">
        <v>250</v>
      </c>
    </row>
    <row r="185" spans="1:12" ht="14.4" x14ac:dyDescent="0.3">
      <c r="A185" s="23"/>
      <c r="B185" s="15"/>
      <c r="C185" s="11"/>
      <c r="D185" s="66"/>
      <c r="E185" s="39" t="s">
        <v>219</v>
      </c>
      <c r="F185" s="49" t="s">
        <v>171</v>
      </c>
      <c r="G185" s="49" t="s">
        <v>222</v>
      </c>
      <c r="H185" s="49" t="s">
        <v>223</v>
      </c>
      <c r="I185" s="49" t="s">
        <v>220</v>
      </c>
      <c r="J185" s="49" t="s">
        <v>227</v>
      </c>
      <c r="K185" s="50" t="s">
        <v>265</v>
      </c>
      <c r="L185" s="49" t="s">
        <v>251</v>
      </c>
    </row>
    <row r="186" spans="1:12" ht="14.4" x14ac:dyDescent="0.3">
      <c r="A186" s="23"/>
      <c r="B186" s="15"/>
      <c r="C186" s="11"/>
      <c r="D186" s="7"/>
      <c r="E186" s="39" t="s">
        <v>93</v>
      </c>
      <c r="F186" s="49" t="s">
        <v>94</v>
      </c>
      <c r="G186" s="49" t="s">
        <v>95</v>
      </c>
      <c r="H186" s="49" t="s">
        <v>96</v>
      </c>
      <c r="I186" s="49" t="s">
        <v>97</v>
      </c>
      <c r="J186" s="49" t="s">
        <v>98</v>
      </c>
      <c r="K186" s="50" t="s">
        <v>254</v>
      </c>
      <c r="L186" s="49" t="s">
        <v>92</v>
      </c>
    </row>
    <row r="187" spans="1:12" ht="14.4" x14ac:dyDescent="0.3">
      <c r="A187" s="23"/>
      <c r="B187" s="15"/>
      <c r="C187" s="11"/>
      <c r="D187" s="67" t="s">
        <v>22</v>
      </c>
      <c r="E187" s="39" t="s">
        <v>221</v>
      </c>
      <c r="F187" s="49" t="s">
        <v>52</v>
      </c>
      <c r="G187" s="49" t="s">
        <v>53</v>
      </c>
      <c r="H187" s="49" t="s">
        <v>53</v>
      </c>
      <c r="I187" s="49" t="s">
        <v>100</v>
      </c>
      <c r="J187" s="49" t="s">
        <v>89</v>
      </c>
      <c r="K187" s="50" t="s">
        <v>263</v>
      </c>
      <c r="L187" s="49" t="s">
        <v>220</v>
      </c>
    </row>
    <row r="188" spans="1:12" ht="14.4" x14ac:dyDescent="0.3">
      <c r="A188" s="23"/>
      <c r="B188" s="15"/>
      <c r="C188" s="11"/>
      <c r="D188" s="7" t="s">
        <v>23</v>
      </c>
      <c r="E188" s="39" t="s">
        <v>57</v>
      </c>
      <c r="F188" s="49" t="s">
        <v>112</v>
      </c>
      <c r="G188" s="49" t="s">
        <v>59</v>
      </c>
      <c r="H188" s="49" t="s">
        <v>60</v>
      </c>
      <c r="I188" s="49" t="s">
        <v>61</v>
      </c>
      <c r="J188" s="49" t="s">
        <v>62</v>
      </c>
      <c r="K188" s="50"/>
      <c r="L188" s="49" t="s">
        <v>92</v>
      </c>
    </row>
    <row r="189" spans="1:12" ht="14.4" x14ac:dyDescent="0.3">
      <c r="A189" s="23"/>
      <c r="B189" s="15"/>
      <c r="C189" s="11"/>
      <c r="D189" s="67" t="s">
        <v>63</v>
      </c>
      <c r="E189" s="39" t="s">
        <v>64</v>
      </c>
      <c r="F189" s="49" t="s">
        <v>58</v>
      </c>
      <c r="G189" s="49" t="s">
        <v>118</v>
      </c>
      <c r="H189" s="49" t="s">
        <v>108</v>
      </c>
      <c r="I189" s="49" t="s">
        <v>202</v>
      </c>
      <c r="J189" s="49" t="s">
        <v>120</v>
      </c>
      <c r="K189" s="50"/>
      <c r="L189" s="49" t="s">
        <v>246</v>
      </c>
    </row>
    <row r="190" spans="1:12" ht="14.4" x14ac:dyDescent="0.3">
      <c r="A190" s="23"/>
      <c r="B190" s="15"/>
      <c r="C190" s="11"/>
      <c r="D190" s="6"/>
      <c r="E190" s="39" t="s">
        <v>69</v>
      </c>
      <c r="F190" s="49" t="s">
        <v>52</v>
      </c>
      <c r="G190" s="49" t="s">
        <v>70</v>
      </c>
      <c r="H190" s="49" t="s">
        <v>71</v>
      </c>
      <c r="I190" s="49" t="s">
        <v>72</v>
      </c>
      <c r="J190" s="49" t="s">
        <v>73</v>
      </c>
      <c r="K190" s="50"/>
      <c r="L190" s="49" t="s">
        <v>247</v>
      </c>
    </row>
    <row r="191" spans="1:12" ht="14.4" x14ac:dyDescent="0.3">
      <c r="A191" s="23"/>
      <c r="B191" s="15"/>
      <c r="C191" s="11"/>
      <c r="D191" s="6"/>
      <c r="E191" s="39"/>
      <c r="F191" s="49"/>
      <c r="G191" s="49"/>
      <c r="H191" s="49"/>
      <c r="I191" s="49"/>
      <c r="J191" s="49"/>
      <c r="K191" s="50"/>
      <c r="L191" s="49"/>
    </row>
    <row r="192" spans="1:12" ht="15.75" customHeight="1" x14ac:dyDescent="0.3">
      <c r="A192" s="24"/>
      <c r="B192" s="17"/>
      <c r="C192" s="8"/>
      <c r="D192" s="18" t="s">
        <v>32</v>
      </c>
      <c r="E192" s="9"/>
      <c r="F192" s="53" t="s">
        <v>213</v>
      </c>
      <c r="G192" s="53" t="s">
        <v>224</v>
      </c>
      <c r="H192" s="53" t="s">
        <v>225</v>
      </c>
      <c r="I192" s="53" t="s">
        <v>226</v>
      </c>
      <c r="J192" s="53" t="s">
        <v>228</v>
      </c>
      <c r="K192" s="54"/>
      <c r="L192" s="53" t="s">
        <v>248</v>
      </c>
    </row>
    <row r="193" spans="1:12" ht="14.4" x14ac:dyDescent="0.3">
      <c r="A193" s="26">
        <f>A183</f>
        <v>2</v>
      </c>
      <c r="B193" s="13">
        <f>B183</f>
        <v>5</v>
      </c>
      <c r="C193" s="10" t="s">
        <v>24</v>
      </c>
      <c r="D193" s="7" t="s">
        <v>25</v>
      </c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3"/>
      <c r="B194" s="15"/>
      <c r="C194" s="11"/>
      <c r="D194" s="7" t="s">
        <v>26</v>
      </c>
      <c r="E194" s="39"/>
      <c r="F194" s="40"/>
      <c r="G194" s="40"/>
      <c r="H194" s="40"/>
      <c r="I194" s="40"/>
      <c r="J194" s="40"/>
      <c r="K194" s="41"/>
      <c r="L194" s="40"/>
    </row>
    <row r="195" spans="1:12" ht="14.4" x14ac:dyDescent="0.3">
      <c r="A195" s="23"/>
      <c r="B195" s="15"/>
      <c r="C195" s="11"/>
      <c r="D195" s="7" t="s">
        <v>27</v>
      </c>
      <c r="E195" s="39"/>
      <c r="F195" s="40"/>
      <c r="G195" s="40"/>
      <c r="H195" s="40"/>
      <c r="I195" s="40"/>
      <c r="J195" s="40"/>
      <c r="K195" s="41"/>
      <c r="L195" s="40"/>
    </row>
    <row r="196" spans="1:12" ht="14.4" x14ac:dyDescent="0.3">
      <c r="A196" s="23"/>
      <c r="B196" s="15"/>
      <c r="C196" s="11"/>
      <c r="D196" s="7" t="s">
        <v>28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7" t="s">
        <v>29</v>
      </c>
      <c r="E197" s="39"/>
      <c r="F197" s="40"/>
      <c r="G197" s="40"/>
      <c r="H197" s="40"/>
      <c r="I197" s="40"/>
      <c r="J197" s="40"/>
      <c r="K197" s="41"/>
      <c r="L197" s="40"/>
    </row>
    <row r="198" spans="1:12" ht="14.4" x14ac:dyDescent="0.3">
      <c r="A198" s="23"/>
      <c r="B198" s="15"/>
      <c r="C198" s="11"/>
      <c r="D198" s="7" t="s">
        <v>30</v>
      </c>
      <c r="E198" s="39"/>
      <c r="F198" s="40"/>
      <c r="G198" s="40"/>
      <c r="H198" s="40"/>
      <c r="I198" s="40"/>
      <c r="J198" s="40"/>
      <c r="K198" s="41"/>
      <c r="L198" s="40"/>
    </row>
    <row r="199" spans="1:12" ht="14.4" x14ac:dyDescent="0.3">
      <c r="A199" s="23"/>
      <c r="B199" s="15"/>
      <c r="C199" s="11"/>
      <c r="D199" s="7" t="s">
        <v>31</v>
      </c>
      <c r="E199" s="39"/>
      <c r="F199" s="40"/>
      <c r="G199" s="40"/>
      <c r="H199" s="40"/>
      <c r="I199" s="40"/>
      <c r="J199" s="40"/>
      <c r="K199" s="41"/>
      <c r="L199" s="40"/>
    </row>
    <row r="200" spans="1:12" ht="14.4" x14ac:dyDescent="0.3">
      <c r="A200" s="23"/>
      <c r="B200" s="15"/>
      <c r="C200" s="11"/>
      <c r="D200" s="6"/>
      <c r="E200" s="39"/>
      <c r="F200" s="40"/>
      <c r="G200" s="40"/>
      <c r="H200" s="40"/>
      <c r="I200" s="40"/>
      <c r="J200" s="40"/>
      <c r="K200" s="41"/>
      <c r="L200" s="40"/>
    </row>
    <row r="201" spans="1:12" ht="14.4" x14ac:dyDescent="0.3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4.4" x14ac:dyDescent="0.3">
      <c r="A202" s="24"/>
      <c r="B202" s="17"/>
      <c r="C202" s="8"/>
      <c r="D202" s="18" t="s">
        <v>32</v>
      </c>
      <c r="E202" s="9"/>
      <c r="F202" s="19">
        <f>SUM(F193:F201)</f>
        <v>0</v>
      </c>
      <c r="G202" s="19">
        <f t="shared" ref="G202:J202" si="35">SUM(G193:G201)</f>
        <v>0</v>
      </c>
      <c r="H202" s="19">
        <f t="shared" si="35"/>
        <v>0</v>
      </c>
      <c r="I202" s="19">
        <f t="shared" si="35"/>
        <v>0</v>
      </c>
      <c r="J202" s="19">
        <f t="shared" si="35"/>
        <v>0</v>
      </c>
      <c r="K202" s="25"/>
      <c r="L202" s="19">
        <f t="shared" ref="L202" si="36">SUM(L193:L201)</f>
        <v>0</v>
      </c>
    </row>
    <row r="203" spans="1:12" ht="14.4" x14ac:dyDescent="0.25">
      <c r="A203" s="29">
        <f>A183</f>
        <v>2</v>
      </c>
      <c r="B203" s="30">
        <f>B183</f>
        <v>5</v>
      </c>
      <c r="C203" s="73" t="s">
        <v>4</v>
      </c>
      <c r="D203" s="74"/>
      <c r="E203" s="31"/>
      <c r="F203" s="55">
        <f>F192+F202</f>
        <v>795</v>
      </c>
      <c r="G203" s="55" t="s">
        <v>224</v>
      </c>
      <c r="H203" s="55" t="s">
        <v>225</v>
      </c>
      <c r="I203" s="55" t="s">
        <v>226</v>
      </c>
      <c r="J203" s="55" t="s">
        <v>228</v>
      </c>
      <c r="K203" s="55"/>
      <c r="L203" s="55">
        <f t="shared" ref="L203" si="37">L192+L202</f>
        <v>95</v>
      </c>
    </row>
    <row r="204" spans="1:12" x14ac:dyDescent="0.25">
      <c r="A204" s="27"/>
      <c r="B204" s="28"/>
      <c r="C204" s="75" t="s">
        <v>5</v>
      </c>
      <c r="D204" s="75"/>
      <c r="E204" s="75"/>
      <c r="F204" s="69">
        <f>(F23+F44+F63+F82+F103+F123+F142+F161+F182+F203)/(IF(F23=0,0,1)+IF(F44=0,0,1)+IF(F63=0,0,1)+IF(F82=0,0,1)+IF(F103=0,0,1)+IF(F123=0,0,1)+IF(F142=0,0,1)+IF(F161=0,0,1)+IF(F182=0,0,1)+IF(F203=0,0,1))</f>
        <v>756</v>
      </c>
      <c r="G204" s="69" t="s">
        <v>229</v>
      </c>
      <c r="H204" s="69" t="s">
        <v>230</v>
      </c>
      <c r="I204" s="69" t="s">
        <v>231</v>
      </c>
      <c r="J204" s="69" t="s">
        <v>237</v>
      </c>
      <c r="K204" s="69"/>
      <c r="L204" s="69">
        <f>(L23+L44+L63+L82+L103+L123+L142+L161+L182+L203)/(IF(L23=0,0,1)+IF(L44=0,0,1)+IF(L63=0,0,1)+IF(L82=0,0,1)+IF(L103=0,0,1)+IF(L123=0,0,1)+IF(L142=0,0,1)+IF(L161=0,0,1)+IF(L182=0,0,1)+IF(L203=0,0,1))</f>
        <v>95</v>
      </c>
    </row>
  </sheetData>
  <mergeCells count="14">
    <mergeCell ref="C82:D82"/>
    <mergeCell ref="C103:D103"/>
    <mergeCell ref="C23:D23"/>
    <mergeCell ref="C204:E204"/>
    <mergeCell ref="C203:D203"/>
    <mergeCell ref="C123:D123"/>
    <mergeCell ref="C142:D142"/>
    <mergeCell ref="C161:D161"/>
    <mergeCell ref="C182:D182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Илья Лебедь</cp:lastModifiedBy>
  <cp:lastPrinted>2024-09-30T13:33:49Z</cp:lastPrinted>
  <dcterms:created xsi:type="dcterms:W3CDTF">2022-05-16T14:23:56Z</dcterms:created>
  <dcterms:modified xsi:type="dcterms:W3CDTF">2024-09-30T13:36:44Z</dcterms:modified>
</cp:coreProperties>
</file>